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fileSharing readOnlyRecommended="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TRANSAC\2026\434-2026\WORK IN PROGRESS\"/>
    </mc:Choice>
  </mc:AlternateContent>
  <xr:revisionPtr revIDLastSave="0" documentId="13_ncr:1_{5A1E3E48-2C6F-4979-AB18-46D9D4B9E681}" xr6:coauthVersionLast="47" xr6:coauthVersionMax="47" xr10:uidLastSave="{00000000-0000-0000-0000-000000000000}"/>
  <bookViews>
    <workbookView xWindow="-103" yWindow="-103" windowWidth="16663" windowHeight="8863" xr2:uid="{00000000-000D-0000-FFFF-FFFF00000000}"/>
  </bookViews>
  <sheets>
    <sheet name="Unit prices" sheetId="2" r:id="rId1"/>
    <sheet name="Sheet1" sheetId="7" state="hidden" r:id="rId2"/>
  </sheets>
  <externalReferences>
    <externalReference r:id="rId3"/>
  </externalReferences>
  <definedNames>
    <definedName name="_12TENDER_SUBMISSI">'[1]FORM B; PRICES'!#REF!</definedName>
    <definedName name="_4PAGE_1_OF_13">'[1]FORM B; PRICES'!#REF!</definedName>
    <definedName name="_8TENDER_NO._181">'[1]FORM B; PRICES'!#REF!</definedName>
    <definedName name="_xlnm._FilterDatabase" localSheetId="0" hidden="1">'Unit prices'!$A$5:$G$82</definedName>
    <definedName name="BClean">#REF!</definedName>
    <definedName name="ColumnTypes">{10;11;12;13;14;15;16;17;18;19;20;21;22;0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}</definedName>
    <definedName name="ct">{10;11;12;13;14;15;16;17;18;19;20;21;22;0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}</definedName>
    <definedName name="HEADER">'[1]FORM B; PRICES'!#REF!</definedName>
    <definedName name="Print_Area_1">'Unit prices'!$A$7:$G$88</definedName>
    <definedName name="Print_Area_2">#REF!</definedName>
    <definedName name="_xlnm.Print_Titles" localSheetId="0">'Unit prices'!$1:$5</definedName>
    <definedName name="_xlnm.Print_Titles">#REF!</definedName>
    <definedName name="Sample">{10;11;12;13;14;15;16;17;18;19;20;21;22;0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}</definedName>
    <definedName name="TEMP">'[1]FORM B; PRICES'!#REF!</definedName>
    <definedName name="TESTHEAD">'[1]FORM B; PRICES'!#REF!</definedName>
    <definedName name="x">{10;11;12;13;14;15;16;17;18;19;20;21;22;0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}</definedName>
    <definedName name="XEverything">#REF!</definedName>
    <definedName name="XItem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5" i="2" l="1"/>
  <c r="G64" i="2"/>
  <c r="G63" i="2"/>
  <c r="G62" i="2"/>
  <c r="G60" i="2"/>
  <c r="G59" i="2"/>
  <c r="G58" i="2"/>
  <c r="G57" i="2"/>
  <c r="G55" i="2"/>
  <c r="G54" i="2"/>
  <c r="G53" i="2"/>
  <c r="G52" i="2"/>
  <c r="G82" i="2"/>
  <c r="G81" i="2"/>
  <c r="G80" i="2"/>
  <c r="G79" i="2"/>
  <c r="G73" i="2"/>
  <c r="G72" i="2"/>
  <c r="G48" i="2"/>
  <c r="G47" i="2"/>
  <c r="G46" i="2"/>
  <c r="G45" i="2"/>
  <c r="G75" i="2"/>
  <c r="G74" i="2"/>
  <c r="A12" i="2"/>
  <c r="A16" i="2" s="1"/>
  <c r="A21" i="2" s="1"/>
  <c r="A26" i="2" s="1"/>
  <c r="A31" i="2" s="1"/>
  <c r="A35" i="2" s="1"/>
  <c r="A39" i="2" s="1"/>
  <c r="A44" i="2" s="1"/>
  <c r="A51" i="2" s="1"/>
  <c r="A56" i="2" s="1"/>
  <c r="A61" i="2" s="1"/>
  <c r="A66" i="2" s="1"/>
  <c r="A71" i="2" s="1"/>
  <c r="A78" i="2" s="1"/>
  <c r="G8" i="2" l="1"/>
  <c r="G9" i="2"/>
  <c r="G10" i="2"/>
  <c r="G11" i="2"/>
  <c r="G13" i="2"/>
  <c r="G14" i="2"/>
  <c r="G15" i="2"/>
  <c r="G17" i="2"/>
  <c r="G18" i="2"/>
  <c r="G19" i="2"/>
  <c r="G20" i="2"/>
  <c r="G22" i="2"/>
  <c r="G23" i="2"/>
  <c r="G24" i="2"/>
  <c r="G25" i="2"/>
  <c r="G27" i="2"/>
  <c r="G28" i="2"/>
  <c r="G29" i="2"/>
  <c r="G30" i="2"/>
  <c r="G32" i="2"/>
  <c r="G33" i="2"/>
  <c r="G34" i="2"/>
  <c r="G36" i="2"/>
  <c r="G37" i="2"/>
  <c r="G38" i="2"/>
  <c r="G40" i="2"/>
  <c r="G41" i="2"/>
  <c r="G42" i="2"/>
  <c r="G43" i="2"/>
  <c r="G67" i="2"/>
  <c r="G68" i="2"/>
  <c r="G69" i="2"/>
  <c r="G70" i="2"/>
</calcChain>
</file>

<file path=xl/sharedStrings.xml><?xml version="1.0" encoding="utf-8"?>
<sst xmlns="http://schemas.openxmlformats.org/spreadsheetml/2006/main" count="215" uniqueCount="58">
  <si>
    <t>FORM B:PRICES</t>
  </si>
  <si>
    <t>(See "Prices" clause in tender document)</t>
  </si>
  <si>
    <t>UNIT PRICES</t>
  </si>
  <si>
    <t>Item</t>
  </si>
  <si>
    <t>Description</t>
  </si>
  <si>
    <t>Spec.
Ref</t>
  </si>
  <si>
    <t>Unit</t>
  </si>
  <si>
    <t>Unit Price</t>
  </si>
  <si>
    <t>Amount</t>
  </si>
  <si>
    <t>each</t>
  </si>
  <si>
    <t>Name of Bidder</t>
  </si>
  <si>
    <t xml:space="preserve">$   - </t>
  </si>
  <si>
    <t>Approx. Annual Qty</t>
  </si>
  <si>
    <t>Section A</t>
  </si>
  <si>
    <t>E2.2</t>
  </si>
  <si>
    <t>a) 36-48 Regular</t>
  </si>
  <si>
    <t>b) 50-60 Regular</t>
  </si>
  <si>
    <t>c) 40-48 Tall</t>
  </si>
  <si>
    <t>d) 40-48 Tall</t>
  </si>
  <si>
    <t>E2.3</t>
  </si>
  <si>
    <t>c) 40-60 Tall</t>
  </si>
  <si>
    <t>d) 50-60 Tall</t>
  </si>
  <si>
    <t>a) Small - XL</t>
  </si>
  <si>
    <t>b) 2XL - 3XL</t>
  </si>
  <si>
    <t>c) 4XL</t>
  </si>
  <si>
    <t>d) 5XL</t>
  </si>
  <si>
    <t>Section B</t>
  </si>
  <si>
    <t>source atlantic / bolt</t>
  </si>
  <si>
    <t>Section C</t>
  </si>
  <si>
    <t>a) Xsmall - XL</t>
  </si>
  <si>
    <t>Coveralls - Fluorescent Orange/Red
Pioneer 5514 &amp; 5514T</t>
  </si>
  <si>
    <t>Bib Overalls - Fluorescent Orange/Red
Pioneer 6617 &amp; 6617T</t>
  </si>
  <si>
    <t>Bib Overalls Hi Vis (Unlined) - Fluorescent Yellow/Green
Pioneer 6617 &amp; 6617T</t>
  </si>
  <si>
    <t>Quilted Cooler/Freezer Jackets Yellow/Green
Pioneer 5016</t>
  </si>
  <si>
    <t>Hoodies Yellow/Green
Pioneer 6925</t>
  </si>
  <si>
    <t>Waterproof Jacket Yellow/Green
Pioneer 5585A</t>
  </si>
  <si>
    <t>Rain Suits Hi-Viz Orange
Pioneer 5598</t>
  </si>
  <si>
    <t>Waterproof 7-in-1 Safety Parka Hi-Viz Yellow/Green (no crest sewn on)
Pioneer 5021</t>
  </si>
  <si>
    <t>Waterproof 7-in-1 Safety Parka Hi-Viz Yellow/Green (with crest sewn on)
Pioneer 5021</t>
  </si>
  <si>
    <t>Bib Overalls (Unlined) - Fluorescent Orange/Red
Work King 76911</t>
  </si>
  <si>
    <t>Bib Overalls (Insulated) - Fluorescent Yellow/Green
Work King 75811</t>
  </si>
  <si>
    <t>Bib Overalls (Insulated) - Fluorescent Orange/Red
Work King 75711</t>
  </si>
  <si>
    <t>Rain Gear Pants Yellow/Green
Work King S37411</t>
  </si>
  <si>
    <t>Rain Gear Jackets Yellow/Green
Work King S37211</t>
  </si>
  <si>
    <t>Safety Coveralls - Navy Blue
Big K Clothing Ltd. BK1804SP</t>
  </si>
  <si>
    <t>E2.4</t>
  </si>
  <si>
    <t>E2.5</t>
  </si>
  <si>
    <t>E2.6</t>
  </si>
  <si>
    <t>E2.7</t>
  </si>
  <si>
    <t>E2.8</t>
  </si>
  <si>
    <t>E2.9</t>
  </si>
  <si>
    <t>E2.11</t>
  </si>
  <si>
    <t>E2.12</t>
  </si>
  <si>
    <t>E2.13</t>
  </si>
  <si>
    <t>E2.14</t>
  </si>
  <si>
    <t>E2.15</t>
  </si>
  <si>
    <t>E2.16</t>
  </si>
  <si>
    <t>c) 5XL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</si>
</sst>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7" formatCode="&quot;$&quot;#,##0.00_);\(&quot;$&quot;#,##0.00\)"/>
    <numFmt numFmtId="164" formatCode="0."/>
    <numFmt numFmtId="165" formatCode="0;0;&quot;&quot;;@"/>
    <numFmt numFmtId="166" formatCode="#\ ###\ ##0.00;;0;@"/>
    <numFmt numFmtId="167" formatCode="&quot;&quot;;&quot;&quot;;&quot;&quot;;&quot;&quot;"/>
    <numFmt numFmtId="168" formatCode="#\ ###\ ##0.00;;0;[Red]@"/>
    <numFmt numFmtId="169" formatCode="0;\-0;0;@"/>
    <numFmt numFmtId="170" formatCode="#\ ###\ ##0.00;;&quot;(in figures)                                 &quot;;@"/>
    <numFmt numFmtId="171" formatCode="#\ ###\ ##0.00;;;@"/>
    <numFmt numFmtId="172" formatCode="#\ ###\ ##0.?;[Red]0;[Red]0;[Red]@"/>
    <numFmt numFmtId="173" formatCode="#\ ###\ ##0.00;;;"/>
    <numFmt numFmtId="174" formatCode="[Red]&quot;Z&quot;;[Red]&quot;Z&quot;;[Red]&quot;Z&quot;;@"/>
    <numFmt numFmtId="175" formatCode="&quot;$&quot;#,##0.00"/>
  </numFmts>
  <fonts count="40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Calibri"/>
      <family val="2"/>
      <scheme val="minor"/>
    </font>
    <font>
      <sz val="12"/>
      <name val="Arial"/>
      <family val="2"/>
    </font>
    <font>
      <sz val="12"/>
      <name val="Arial"/>
      <family val="2"/>
    </font>
    <font>
      <sz val="10"/>
      <name val="MS Sans Serif"/>
      <family val="2"/>
    </font>
    <font>
      <sz val="20"/>
      <color indexed="8"/>
      <name val="Arial"/>
      <family val="2"/>
    </font>
    <font>
      <sz val="9"/>
      <color indexed="8"/>
      <name val="Arial"/>
      <family val="2"/>
    </font>
    <font>
      <b/>
      <sz val="10"/>
      <color indexed="8"/>
      <name val="Arial"/>
      <family val="2"/>
    </font>
    <font>
      <b/>
      <u/>
      <sz val="10"/>
      <color indexed="8"/>
      <name val="Arial"/>
      <family val="2"/>
    </font>
    <font>
      <b/>
      <u/>
      <sz val="11"/>
      <color indexed="8"/>
      <name val="Arial"/>
      <family val="2"/>
    </font>
    <font>
      <b/>
      <sz val="9"/>
      <color indexed="8"/>
      <name val="Arial"/>
      <family val="2"/>
    </font>
    <font>
      <sz val="9"/>
      <name val="Arial"/>
      <family val="2"/>
    </font>
    <font>
      <b/>
      <sz val="11"/>
      <color indexed="8"/>
      <name val="Arial"/>
      <family val="2"/>
    </font>
    <font>
      <b/>
      <sz val="10"/>
      <color indexed="12"/>
      <name val="Arial"/>
      <family val="2"/>
    </font>
    <font>
      <u/>
      <sz val="10"/>
      <color indexed="8"/>
      <name val="Arial"/>
      <family val="2"/>
    </font>
    <font>
      <u/>
      <sz val="9"/>
      <color indexed="8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18"/>
      <name val="Arial"/>
      <family val="2"/>
    </font>
    <font>
      <sz val="11"/>
      <color rgb="FF000000"/>
      <name val="Calibri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theme="0" tint="-0.249977111117893"/>
        <bgColor indexed="64"/>
      </patternFill>
    </fill>
  </fills>
  <borders count="4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indexed="64"/>
      </top>
      <bottom/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indexed="64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theme="0" tint="-0.499984740745262"/>
      </bottom>
      <diagonal/>
    </border>
    <border>
      <left style="thin">
        <color indexed="64"/>
      </left>
      <right/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indexed="64"/>
      </right>
      <top/>
      <bottom style="thin">
        <color theme="0" tint="-0.499984740745262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499984740745262"/>
      </bottom>
      <diagonal/>
    </border>
  </borders>
  <cellStyleXfs count="117">
    <xf numFmtId="0" fontId="0" fillId="0" borderId="0"/>
    <xf numFmtId="0" fontId="21" fillId="24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3" borderId="0" applyNumberFormat="0" applyBorder="0" applyAlignment="0" applyProtection="0"/>
    <xf numFmtId="0" fontId="24" fillId="0" borderId="0" applyFill="0">
      <alignment horizontal="right" vertical="top"/>
    </xf>
    <xf numFmtId="0" fontId="24" fillId="0" borderId="0" applyFill="0">
      <alignment horizontal="right" vertical="top"/>
    </xf>
    <xf numFmtId="0" fontId="25" fillId="0" borderId="10" applyFill="0">
      <alignment horizontal="right" vertical="top"/>
    </xf>
    <xf numFmtId="0" fontId="25" fillId="0" borderId="10" applyFill="0">
      <alignment horizontal="right" vertical="top"/>
    </xf>
    <xf numFmtId="0" fontId="25" fillId="0" borderId="10" applyFill="0">
      <alignment horizontal="right" vertical="top"/>
    </xf>
    <xf numFmtId="167" fontId="25" fillId="0" borderId="11" applyFill="0">
      <alignment horizontal="right" vertical="top"/>
    </xf>
    <xf numFmtId="167" fontId="25" fillId="0" borderId="11" applyFill="0">
      <alignment horizontal="right" vertical="top"/>
    </xf>
    <xf numFmtId="0" fontId="25" fillId="0" borderId="10" applyFill="0">
      <alignment horizontal="center" vertical="top" wrapText="1"/>
    </xf>
    <xf numFmtId="0" fontId="25" fillId="0" borderId="10" applyFill="0">
      <alignment horizontal="center" vertical="top" wrapText="1"/>
    </xf>
    <xf numFmtId="0" fontId="25" fillId="0" borderId="10" applyFill="0">
      <alignment horizontal="center" vertical="top" wrapText="1"/>
    </xf>
    <xf numFmtId="0" fontId="26" fillId="0" borderId="12" applyFill="0">
      <alignment horizontal="center" vertical="center" wrapText="1"/>
    </xf>
    <xf numFmtId="0" fontId="26" fillId="0" borderId="12" applyFill="0">
      <alignment horizontal="center" vertical="center" wrapText="1"/>
    </xf>
    <xf numFmtId="0" fontId="25" fillId="0" borderId="10" applyFill="0">
      <alignment horizontal="left" vertical="top" wrapText="1"/>
    </xf>
    <xf numFmtId="0" fontId="25" fillId="0" borderId="10" applyFill="0">
      <alignment horizontal="left" vertical="top" wrapText="1"/>
    </xf>
    <xf numFmtId="0" fontId="25" fillId="0" borderId="10" applyFill="0">
      <alignment horizontal="left" vertical="top" wrapText="1"/>
    </xf>
    <xf numFmtId="0" fontId="27" fillId="0" borderId="10" applyFill="0">
      <alignment horizontal="left" vertical="top" wrapText="1"/>
    </xf>
    <xf numFmtId="0" fontId="27" fillId="0" borderId="10" applyFill="0">
      <alignment horizontal="left" vertical="top" wrapText="1"/>
    </xf>
    <xf numFmtId="0" fontId="27" fillId="0" borderId="10" applyFill="0">
      <alignment horizontal="left" vertical="top" wrapText="1"/>
    </xf>
    <xf numFmtId="165" fontId="28" fillId="0" borderId="13" applyFill="0">
      <alignment horizontal="centerContinuous" wrapText="1"/>
    </xf>
    <xf numFmtId="165" fontId="28" fillId="0" borderId="13" applyFill="0">
      <alignment horizontal="centerContinuous" wrapText="1"/>
    </xf>
    <xf numFmtId="165" fontId="25" fillId="0" borderId="10" applyFill="0">
      <alignment horizontal="center" vertical="top" wrapText="1"/>
    </xf>
    <xf numFmtId="165" fontId="25" fillId="0" borderId="10" applyFill="0">
      <alignment horizontal="center" vertical="top" wrapText="1"/>
    </xf>
    <xf numFmtId="165" fontId="25" fillId="0" borderId="10" applyFill="0">
      <alignment horizontal="center" vertical="top" wrapText="1"/>
    </xf>
    <xf numFmtId="0" fontId="25" fillId="0" borderId="10" applyFill="0">
      <alignment horizontal="center" wrapText="1"/>
    </xf>
    <xf numFmtId="0" fontId="25" fillId="0" borderId="10" applyFill="0">
      <alignment horizontal="center" wrapText="1"/>
    </xf>
    <xf numFmtId="0" fontId="25" fillId="0" borderId="10" applyFill="0">
      <alignment horizontal="center" wrapText="1"/>
    </xf>
    <xf numFmtId="172" fontId="25" fillId="0" borderId="10" applyFill="0"/>
    <xf numFmtId="172" fontId="25" fillId="0" borderId="10" applyFill="0"/>
    <xf numFmtId="172" fontId="25" fillId="0" borderId="10" applyFill="0"/>
    <xf numFmtId="168" fontId="25" fillId="0" borderId="10" applyFill="0">
      <alignment horizontal="right"/>
      <protection locked="0"/>
    </xf>
    <xf numFmtId="168" fontId="25" fillId="0" borderId="10" applyFill="0">
      <alignment horizontal="right"/>
      <protection locked="0"/>
    </xf>
    <xf numFmtId="168" fontId="25" fillId="0" borderId="10" applyFill="0">
      <alignment horizontal="right"/>
      <protection locked="0"/>
    </xf>
    <xf numFmtId="166" fontId="25" fillId="0" borderId="10" applyFill="0">
      <alignment horizontal="right"/>
      <protection locked="0"/>
    </xf>
    <xf numFmtId="166" fontId="25" fillId="0" borderId="10" applyFill="0">
      <alignment horizontal="right"/>
      <protection locked="0"/>
    </xf>
    <xf numFmtId="166" fontId="25" fillId="0" borderId="10" applyFill="0">
      <alignment horizontal="right"/>
      <protection locked="0"/>
    </xf>
    <xf numFmtId="166" fontId="25" fillId="0" borderId="10" applyFill="0"/>
    <xf numFmtId="166" fontId="25" fillId="0" borderId="10" applyFill="0"/>
    <xf numFmtId="166" fontId="25" fillId="0" borderId="10" applyFill="0"/>
    <xf numFmtId="166" fontId="25" fillId="0" borderId="12" applyFill="0">
      <alignment horizontal="right"/>
    </xf>
    <xf numFmtId="166" fontId="25" fillId="0" borderId="12" applyFill="0">
      <alignment horizontal="right"/>
    </xf>
    <xf numFmtId="0" fontId="6" fillId="20" borderId="1" applyNumberFormat="0" applyAlignment="0" applyProtection="0"/>
    <xf numFmtId="0" fontId="7" fillId="21" borderId="2" applyNumberFormat="0" applyAlignment="0" applyProtection="0"/>
    <xf numFmtId="0" fontId="29" fillId="0" borderId="10" applyFill="0">
      <alignment horizontal="left" vertical="top"/>
    </xf>
    <xf numFmtId="0" fontId="29" fillId="0" borderId="10" applyFill="0">
      <alignment horizontal="left" vertical="top"/>
    </xf>
    <xf numFmtId="0" fontId="29" fillId="0" borderId="10" applyFill="0">
      <alignment horizontal="left" vertical="top"/>
    </xf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1" applyNumberFormat="0" applyAlignment="0" applyProtection="0"/>
    <xf numFmtId="0" fontId="14" fillId="0" borderId="6" applyNumberFormat="0" applyFill="0" applyAlignment="0" applyProtection="0"/>
    <xf numFmtId="0" fontId="15" fillId="22" borderId="0" applyNumberFormat="0" applyBorder="0" applyAlignment="0" applyProtection="0"/>
    <xf numFmtId="0" fontId="23" fillId="0" borderId="0"/>
    <xf numFmtId="0" fontId="22" fillId="24" borderId="0"/>
    <xf numFmtId="0" fontId="23" fillId="0" borderId="0"/>
    <xf numFmtId="0" fontId="20" fillId="0" borderId="0"/>
    <xf numFmtId="0" fontId="22" fillId="23" borderId="7" applyNumberFormat="0" applyFont="0" applyAlignment="0" applyProtection="0"/>
    <xf numFmtId="174" fontId="26" fillId="0" borderId="12" applyNumberFormat="0" applyFont="0" applyFill="0" applyBorder="0" applyAlignment="0" applyProtection="0">
      <alignment horizontal="center" vertical="top" wrapText="1"/>
    </xf>
    <xf numFmtId="174" fontId="26" fillId="0" borderId="12" applyNumberFormat="0" applyFont="0" applyFill="0" applyBorder="0" applyAlignment="0" applyProtection="0">
      <alignment horizontal="center" vertical="top" wrapText="1"/>
    </xf>
    <xf numFmtId="0" fontId="16" fillId="20" borderId="8" applyNumberFormat="0" applyAlignment="0" applyProtection="0"/>
    <xf numFmtId="0" fontId="30" fillId="0" borderId="0">
      <alignment horizontal="right"/>
    </xf>
    <xf numFmtId="0" fontId="30" fillId="0" borderId="0">
      <alignment horizontal="right"/>
    </xf>
    <xf numFmtId="0" fontId="17" fillId="0" borderId="0" applyNumberFormat="0" applyFill="0" applyBorder="0" applyAlignment="0" applyProtection="0"/>
    <xf numFmtId="0" fontId="25" fillId="0" borderId="0" applyFill="0">
      <alignment horizontal="left"/>
    </xf>
    <xf numFmtId="0" fontId="25" fillId="0" borderId="0" applyFill="0">
      <alignment horizontal="left"/>
    </xf>
    <xf numFmtId="0" fontId="31" fillId="0" borderId="0" applyFill="0">
      <alignment horizontal="centerContinuous" vertical="center"/>
    </xf>
    <xf numFmtId="0" fontId="31" fillId="0" borderId="0" applyFill="0">
      <alignment horizontal="centerContinuous" vertical="center"/>
    </xf>
    <xf numFmtId="171" fontId="32" fillId="0" borderId="0" applyFill="0">
      <alignment horizontal="centerContinuous" vertical="center"/>
    </xf>
    <xf numFmtId="171" fontId="32" fillId="0" borderId="0" applyFill="0">
      <alignment horizontal="centerContinuous" vertical="center"/>
    </xf>
    <xf numFmtId="173" fontId="32" fillId="0" borderId="0" applyFill="0">
      <alignment horizontal="centerContinuous" vertical="center"/>
    </xf>
    <xf numFmtId="173" fontId="32" fillId="0" borderId="0" applyFill="0">
      <alignment horizontal="centerContinuous" vertical="center"/>
    </xf>
    <xf numFmtId="0" fontId="25" fillId="0" borderId="12">
      <alignment horizontal="centerContinuous" wrapText="1"/>
    </xf>
    <xf numFmtId="0" fontId="25" fillId="0" borderId="12">
      <alignment horizontal="centerContinuous" wrapText="1"/>
    </xf>
    <xf numFmtId="169" fontId="33" fillId="0" borderId="0" applyFill="0">
      <alignment horizontal="left"/>
    </xf>
    <xf numFmtId="169" fontId="33" fillId="0" borderId="0" applyFill="0">
      <alignment horizontal="left"/>
    </xf>
    <xf numFmtId="170" fontId="34" fillId="0" borderId="0" applyFill="0">
      <alignment horizontal="right"/>
    </xf>
    <xf numFmtId="170" fontId="34" fillId="0" borderId="0" applyFill="0">
      <alignment horizontal="right"/>
    </xf>
    <xf numFmtId="0" fontId="25" fillId="0" borderId="14" applyFill="0"/>
    <xf numFmtId="0" fontId="25" fillId="0" borderId="14" applyFill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35" fillId="24" borderId="0"/>
    <xf numFmtId="0" fontId="21" fillId="24" borderId="0"/>
    <xf numFmtId="0" fontId="21" fillId="23" borderId="7" applyNumberFormat="0" applyFont="0" applyAlignment="0" applyProtection="0"/>
    <xf numFmtId="0" fontId="21" fillId="24" borderId="0"/>
    <xf numFmtId="0" fontId="36" fillId="24" borderId="0"/>
    <xf numFmtId="0" fontId="2" fillId="0" borderId="0"/>
    <xf numFmtId="0" fontId="2" fillId="0" borderId="0"/>
  </cellStyleXfs>
  <cellXfs count="138">
    <xf numFmtId="0" fontId="0" fillId="0" borderId="0" xfId="0"/>
    <xf numFmtId="164" fontId="0" fillId="0" borderId="0" xfId="0" applyNumberFormat="1"/>
    <xf numFmtId="164" fontId="0" fillId="0" borderId="16" xfId="0" applyNumberFormat="1" applyBorder="1"/>
    <xf numFmtId="164" fontId="0" fillId="0" borderId="15" xfId="0" applyNumberFormat="1" applyBorder="1"/>
    <xf numFmtId="0" fontId="0" fillId="0" borderId="0" xfId="0" applyAlignment="1" applyProtection="1">
      <alignment horizontal="left"/>
      <protection locked="0"/>
    </xf>
    <xf numFmtId="0" fontId="0" fillId="0" borderId="0" xfId="0" applyProtection="1">
      <protection locked="0"/>
    </xf>
    <xf numFmtId="0" fontId="0" fillId="0" borderId="0" xfId="0" applyAlignment="1">
      <alignment horizontal="left"/>
    </xf>
    <xf numFmtId="0" fontId="2" fillId="0" borderId="0" xfId="0" applyFon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175" fontId="0" fillId="0" borderId="0" xfId="0" applyNumberFormat="1" applyAlignment="1" applyProtection="1">
      <alignment horizontal="center" vertical="center"/>
      <protection locked="0"/>
    </xf>
    <xf numFmtId="175" fontId="0" fillId="0" borderId="0" xfId="0" applyNumberFormat="1" applyAlignment="1">
      <alignment horizontal="center" vertical="center"/>
    </xf>
    <xf numFmtId="175" fontId="1" fillId="0" borderId="12" xfId="0" applyNumberFormat="1" applyFont="1" applyBorder="1" applyAlignment="1" applyProtection="1">
      <alignment horizontal="center" vertical="center" wrapText="1"/>
      <protection locked="0"/>
    </xf>
    <xf numFmtId="175" fontId="1" fillId="0" borderId="12" xfId="0" applyNumberFormat="1" applyFont="1" applyBorder="1" applyAlignment="1">
      <alignment horizontal="center" vertical="center" wrapText="1"/>
    </xf>
    <xf numFmtId="175" fontId="0" fillId="0" borderId="22" xfId="0" applyNumberFormat="1" applyBorder="1" applyAlignment="1">
      <alignment horizontal="center" vertical="center"/>
    </xf>
    <xf numFmtId="175" fontId="0" fillId="0" borderId="0" xfId="0" applyNumberFormat="1" applyAlignment="1">
      <alignment horizontal="center" vertical="center" wrapText="1"/>
    </xf>
    <xf numFmtId="175" fontId="0" fillId="25" borderId="21" xfId="0" applyNumberFormat="1" applyFill="1" applyBorder="1" applyAlignment="1" applyProtection="1">
      <alignment horizontal="center" vertical="center"/>
      <protection locked="0"/>
    </xf>
    <xf numFmtId="175" fontId="0" fillId="25" borderId="22" xfId="0" applyNumberFormat="1" applyFill="1" applyBorder="1" applyAlignment="1">
      <alignment horizontal="center" vertical="center"/>
    </xf>
    <xf numFmtId="0" fontId="37" fillId="24" borderId="26" xfId="1" applyFont="1" applyBorder="1" applyAlignment="1">
      <alignment horizontal="left"/>
    </xf>
    <xf numFmtId="0" fontId="37" fillId="24" borderId="27" xfId="1" applyFont="1" applyBorder="1" applyAlignment="1">
      <alignment horizontal="left"/>
    </xf>
    <xf numFmtId="0" fontId="37" fillId="24" borderId="27" xfId="1" applyFont="1" applyBorder="1" applyAlignment="1">
      <alignment horizontal="center"/>
    </xf>
    <xf numFmtId="175" fontId="37" fillId="24" borderId="27" xfId="1" applyNumberFormat="1" applyFont="1" applyBorder="1" applyAlignment="1">
      <alignment horizontal="left"/>
    </xf>
    <xf numFmtId="175" fontId="37" fillId="24" borderId="28" xfId="1" applyNumberFormat="1" applyFont="1" applyBorder="1" applyAlignment="1">
      <alignment horizontal="left"/>
    </xf>
    <xf numFmtId="0" fontId="37" fillId="24" borderId="0" xfId="1" applyFont="1" applyAlignment="1" applyProtection="1">
      <alignment horizontal="left"/>
      <protection locked="0"/>
    </xf>
    <xf numFmtId="0" fontId="37" fillId="24" borderId="0" xfId="1" applyFont="1" applyAlignment="1" applyProtection="1">
      <alignment horizontal="center"/>
      <protection locked="0"/>
    </xf>
    <xf numFmtId="0" fontId="0" fillId="0" borderId="0" xfId="0" applyAlignment="1" applyProtection="1">
      <alignment wrapText="1"/>
      <protection locked="0"/>
    </xf>
    <xf numFmtId="0" fontId="0" fillId="0" borderId="0" xfId="0" applyAlignment="1" applyProtection="1">
      <alignment horizontal="center" wrapText="1"/>
      <protection locked="0"/>
    </xf>
    <xf numFmtId="175" fontId="0" fillId="0" borderId="14" xfId="0" applyNumberFormat="1" applyBorder="1" applyAlignment="1" applyProtection="1">
      <alignment horizontal="right"/>
      <protection locked="0"/>
    </xf>
    <xf numFmtId="175" fontId="0" fillId="0" borderId="18" xfId="0" applyNumberFormat="1" applyBorder="1" applyAlignment="1" applyProtection="1">
      <alignment horizontal="right"/>
      <protection locked="0"/>
    </xf>
    <xf numFmtId="175" fontId="0" fillId="0" borderId="19" xfId="0" applyNumberFormat="1" applyBorder="1" applyAlignment="1" applyProtection="1">
      <alignment horizontal="right"/>
      <protection locked="0"/>
    </xf>
    <xf numFmtId="0" fontId="0" fillId="0" borderId="14" xfId="0" applyBorder="1" applyAlignment="1" applyProtection="1">
      <alignment wrapText="1"/>
      <protection locked="0"/>
    </xf>
    <xf numFmtId="0" fontId="0" fillId="0" borderId="14" xfId="0" applyBorder="1" applyAlignment="1" applyProtection="1">
      <alignment horizontal="center" wrapText="1"/>
      <protection locked="0"/>
    </xf>
    <xf numFmtId="0" fontId="0" fillId="0" borderId="16" xfId="0" applyBorder="1"/>
    <xf numFmtId="0" fontId="1" fillId="0" borderId="12" xfId="0" applyFont="1" applyBorder="1" applyAlignment="1">
      <alignment horizontal="center" wrapText="1"/>
    </xf>
    <xf numFmtId="0" fontId="1" fillId="0" borderId="12" xfId="0" applyFont="1" applyBorder="1" applyAlignment="1">
      <alignment horizontal="left" wrapText="1"/>
    </xf>
    <xf numFmtId="0" fontId="1" fillId="0" borderId="12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25" borderId="21" xfId="0" applyFont="1" applyFill="1" applyBorder="1" applyAlignment="1">
      <alignment horizontal="center" vertical="center" wrapText="1"/>
    </xf>
    <xf numFmtId="164" fontId="0" fillId="0" borderId="23" xfId="0" applyNumberFormat="1" applyBorder="1" applyAlignment="1">
      <alignment horizontal="center"/>
    </xf>
    <xf numFmtId="0" fontId="2" fillId="0" borderId="24" xfId="0" applyFont="1" applyBorder="1" applyAlignment="1">
      <alignment horizontal="left" wrapText="1"/>
    </xf>
    <xf numFmtId="0" fontId="2" fillId="25" borderId="24" xfId="0" applyFont="1" applyFill="1" applyBorder="1" applyAlignment="1">
      <alignment horizontal="center" vertical="center" wrapText="1"/>
    </xf>
    <xf numFmtId="0" fontId="2" fillId="0" borderId="24" xfId="0" applyFont="1" applyBorder="1" applyAlignment="1">
      <alignment wrapText="1"/>
    </xf>
    <xf numFmtId="0" fontId="2" fillId="0" borderId="24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wrapText="1"/>
    </xf>
    <xf numFmtId="0" fontId="1" fillId="0" borderId="17" xfId="0" applyFont="1" applyBorder="1" applyAlignment="1">
      <alignment horizontal="center" vertical="center" wrapText="1"/>
    </xf>
    <xf numFmtId="175" fontId="1" fillId="0" borderId="17" xfId="0" applyNumberFormat="1" applyFont="1" applyBorder="1" applyAlignment="1" applyProtection="1">
      <alignment horizontal="center" vertical="center" wrapText="1"/>
      <protection locked="0"/>
    </xf>
    <xf numFmtId="175" fontId="1" fillId="0" borderId="30" xfId="0" applyNumberFormat="1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175" fontId="1" fillId="0" borderId="0" xfId="0" applyNumberFormat="1" applyFont="1" applyAlignment="1" applyProtection="1">
      <alignment horizontal="center" vertical="center" wrapText="1"/>
      <protection locked="0"/>
    </xf>
    <xf numFmtId="175" fontId="1" fillId="0" borderId="19" xfId="0" applyNumberFormat="1" applyFont="1" applyBorder="1" applyAlignment="1">
      <alignment horizontal="center" vertical="center" wrapText="1"/>
    </xf>
    <xf numFmtId="0" fontId="39" fillId="0" borderId="25" xfId="0" applyFont="1" applyBorder="1" applyAlignment="1">
      <alignment wrapText="1"/>
    </xf>
    <xf numFmtId="164" fontId="0" fillId="25" borderId="13" xfId="0" applyNumberFormat="1" applyFill="1" applyBorder="1" applyAlignment="1">
      <alignment horizontal="center"/>
    </xf>
    <xf numFmtId="0" fontId="2" fillId="25" borderId="31" xfId="0" applyFont="1" applyFill="1" applyBorder="1" applyAlignment="1">
      <alignment horizontal="center" vertical="center" wrapText="1"/>
    </xf>
    <xf numFmtId="175" fontId="0" fillId="25" borderId="31" xfId="0" applyNumberFormat="1" applyFill="1" applyBorder="1" applyAlignment="1" applyProtection="1">
      <alignment horizontal="center" vertical="center"/>
      <protection locked="0"/>
    </xf>
    <xf numFmtId="175" fontId="0" fillId="25" borderId="32" xfId="0" applyNumberFormat="1" applyFill="1" applyBorder="1" applyAlignment="1">
      <alignment horizontal="center" vertical="center"/>
    </xf>
    <xf numFmtId="0" fontId="2" fillId="0" borderId="33" xfId="0" applyFont="1" applyBorder="1" applyAlignment="1">
      <alignment horizontal="center" vertical="center" wrapText="1"/>
    </xf>
    <xf numFmtId="0" fontId="2" fillId="0" borderId="36" xfId="0" applyFont="1" applyBorder="1" applyAlignment="1">
      <alignment wrapText="1"/>
    </xf>
    <xf numFmtId="0" fontId="1" fillId="25" borderId="29" xfId="0" applyFont="1" applyFill="1" applyBorder="1" applyAlignment="1">
      <alignment horizontal="center" wrapText="1"/>
    </xf>
    <xf numFmtId="0" fontId="1" fillId="25" borderId="17" xfId="0" applyFont="1" applyFill="1" applyBorder="1" applyAlignment="1">
      <alignment horizontal="center" vertical="center" wrapText="1"/>
    </xf>
    <xf numFmtId="175" fontId="1" fillId="25" borderId="17" xfId="0" applyNumberFormat="1" applyFont="1" applyFill="1" applyBorder="1" applyAlignment="1" applyProtection="1">
      <alignment horizontal="center" vertical="center" wrapText="1"/>
      <protection locked="0"/>
    </xf>
    <xf numFmtId="175" fontId="1" fillId="25" borderId="30" xfId="0" applyNumberFormat="1" applyFont="1" applyFill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25" borderId="37" xfId="0" applyFont="1" applyFill="1" applyBorder="1" applyAlignment="1">
      <alignment horizontal="center" vertical="center" wrapText="1"/>
    </xf>
    <xf numFmtId="175" fontId="0" fillId="25" borderId="37" xfId="0" applyNumberFormat="1" applyFill="1" applyBorder="1" applyAlignment="1" applyProtection="1">
      <alignment horizontal="center" vertical="center"/>
      <protection locked="0"/>
    </xf>
    <xf numFmtId="0" fontId="2" fillId="0" borderId="37" xfId="0" applyFont="1" applyBorder="1" applyAlignment="1">
      <alignment wrapText="1"/>
    </xf>
    <xf numFmtId="0" fontId="39" fillId="0" borderId="12" xfId="0" applyFont="1" applyBorder="1" applyAlignment="1">
      <alignment wrapText="1"/>
    </xf>
    <xf numFmtId="175" fontId="0" fillId="25" borderId="44" xfId="0" applyNumberFormat="1" applyFill="1" applyBorder="1" applyAlignment="1">
      <alignment horizontal="center" vertical="center"/>
    </xf>
    <xf numFmtId="1" fontId="0" fillId="0" borderId="0" xfId="0" applyNumberFormat="1" applyAlignment="1" applyProtection="1">
      <alignment horizontal="center" vertical="center"/>
      <protection locked="0"/>
    </xf>
    <xf numFmtId="1" fontId="1" fillId="0" borderId="12" xfId="0" applyNumberFormat="1" applyFont="1" applyBorder="1" applyAlignment="1">
      <alignment horizontal="center" vertical="center" wrapText="1"/>
    </xf>
    <xf numFmtId="1" fontId="1" fillId="0" borderId="17" xfId="0" applyNumberFormat="1" applyFont="1" applyBorder="1" applyAlignment="1">
      <alignment horizontal="center" vertical="center" wrapText="1"/>
    </xf>
    <xf numFmtId="1" fontId="0" fillId="25" borderId="21" xfId="0" applyNumberFormat="1" applyFill="1" applyBorder="1" applyAlignment="1">
      <alignment horizontal="center" vertical="center"/>
    </xf>
    <xf numFmtId="1" fontId="0" fillId="0" borderId="21" xfId="0" applyNumberFormat="1" applyBorder="1" applyAlignment="1">
      <alignment horizontal="center"/>
    </xf>
    <xf numFmtId="1" fontId="1" fillId="25" borderId="17" xfId="0" applyNumberFormat="1" applyFont="1" applyFill="1" applyBorder="1" applyAlignment="1">
      <alignment horizontal="center" vertical="center" wrapText="1"/>
    </xf>
    <xf numFmtId="1" fontId="0" fillId="25" borderId="34" xfId="0" applyNumberFormat="1" applyFill="1" applyBorder="1" applyAlignment="1">
      <alignment horizontal="center" vertical="center"/>
    </xf>
    <xf numFmtId="1" fontId="0" fillId="25" borderId="37" xfId="0" applyNumberFormat="1" applyFill="1" applyBorder="1" applyAlignment="1">
      <alignment horizontal="center" vertical="center"/>
    </xf>
    <xf numFmtId="1" fontId="0" fillId="25" borderId="31" xfId="0" applyNumberFormat="1" applyFill="1" applyBorder="1" applyAlignment="1">
      <alignment horizontal="center"/>
    </xf>
    <xf numFmtId="1" fontId="1" fillId="0" borderId="0" xfId="0" applyNumberFormat="1" applyFont="1" applyAlignment="1">
      <alignment horizontal="center" vertical="center" wrapText="1"/>
    </xf>
    <xf numFmtId="1" fontId="0" fillId="25" borderId="21" xfId="0" applyNumberFormat="1" applyFill="1" applyBorder="1" applyAlignment="1">
      <alignment horizontal="center"/>
    </xf>
    <xf numFmtId="1" fontId="37" fillId="24" borderId="27" xfId="1" applyNumberFormat="1" applyFont="1" applyBorder="1" applyAlignment="1">
      <alignment horizontal="center"/>
    </xf>
    <xf numFmtId="1" fontId="37" fillId="24" borderId="0" xfId="1" applyNumberFormat="1" applyFont="1" applyAlignment="1" applyProtection="1">
      <alignment horizontal="center"/>
      <protection locked="0"/>
    </xf>
    <xf numFmtId="1" fontId="0" fillId="0" borderId="14" xfId="0" applyNumberFormat="1" applyBorder="1" applyAlignment="1" applyProtection="1">
      <alignment horizontal="center"/>
      <protection locked="0"/>
    </xf>
    <xf numFmtId="1" fontId="0" fillId="0" borderId="0" xfId="0" applyNumberFormat="1" applyAlignment="1">
      <alignment horizontal="center" vertical="center"/>
    </xf>
    <xf numFmtId="1" fontId="0" fillId="0" borderId="21" xfId="0" applyNumberFormat="1" applyBorder="1" applyAlignment="1">
      <alignment horizontal="center" vertical="center"/>
    </xf>
    <xf numFmtId="1" fontId="0" fillId="0" borderId="12" xfId="0" applyNumberFormat="1" applyBorder="1" applyAlignment="1">
      <alignment horizontal="center" vertical="center"/>
    </xf>
    <xf numFmtId="1" fontId="0" fillId="0" borderId="41" xfId="0" applyNumberFormat="1" applyBorder="1" applyAlignment="1">
      <alignment horizontal="center" vertical="center"/>
    </xf>
    <xf numFmtId="0" fontId="2" fillId="25" borderId="41" xfId="0" applyFont="1" applyFill="1" applyBorder="1" applyAlignment="1">
      <alignment horizontal="center" vertical="center" wrapText="1"/>
    </xf>
    <xf numFmtId="1" fontId="0" fillId="25" borderId="41" xfId="0" applyNumberFormat="1" applyFill="1" applyBorder="1" applyAlignment="1">
      <alignment horizontal="center" vertical="center"/>
    </xf>
    <xf numFmtId="175" fontId="0" fillId="25" borderId="41" xfId="0" applyNumberFormat="1" applyFill="1" applyBorder="1" applyAlignment="1" applyProtection="1">
      <alignment horizontal="center" vertical="center"/>
      <protection locked="0"/>
    </xf>
    <xf numFmtId="175" fontId="0" fillId="25" borderId="30" xfId="0" applyNumberFormat="1" applyFill="1" applyBorder="1" applyAlignment="1">
      <alignment horizontal="center" vertical="center"/>
    </xf>
    <xf numFmtId="2" fontId="2" fillId="0" borderId="0" xfId="0" applyNumberFormat="1" applyFont="1" applyAlignment="1" applyProtection="1">
      <alignment horizontal="left"/>
      <protection locked="0"/>
    </xf>
    <xf numFmtId="2" fontId="2" fillId="0" borderId="0" xfId="0" applyNumberFormat="1" applyFont="1" applyAlignment="1" applyProtection="1">
      <alignment horizontal="center" vertical="center"/>
      <protection locked="0"/>
    </xf>
    <xf numFmtId="2" fontId="0" fillId="0" borderId="0" xfId="0" applyNumberFormat="1" applyAlignment="1" applyProtection="1">
      <alignment horizontal="center" vertical="center"/>
      <protection locked="0"/>
    </xf>
    <xf numFmtId="2" fontId="1" fillId="0" borderId="12" xfId="0" applyNumberFormat="1" applyFont="1" applyBorder="1" applyAlignment="1">
      <alignment horizontal="center" vertical="center" wrapText="1"/>
    </xf>
    <xf numFmtId="2" fontId="1" fillId="0" borderId="17" xfId="0" applyNumberFormat="1" applyFont="1" applyBorder="1" applyAlignment="1">
      <alignment horizontal="center" vertical="center" wrapText="1"/>
    </xf>
    <xf numFmtId="2" fontId="2" fillId="0" borderId="21" xfId="0" applyNumberFormat="1" applyFont="1" applyBorder="1" applyAlignment="1">
      <alignment horizontal="center" vertical="center" wrapText="1"/>
    </xf>
    <xf numFmtId="2" fontId="0" fillId="25" borderId="0" xfId="0" applyNumberFormat="1" applyFill="1" applyAlignment="1">
      <alignment horizontal="center" vertical="center"/>
    </xf>
    <xf numFmtId="2" fontId="2" fillId="25" borderId="21" xfId="0" applyNumberFormat="1" applyFont="1" applyFill="1" applyBorder="1" applyAlignment="1">
      <alignment horizontal="center" vertical="center" wrapText="1"/>
    </xf>
    <xf numFmtId="2" fontId="2" fillId="25" borderId="24" xfId="0" applyNumberFormat="1" applyFont="1" applyFill="1" applyBorder="1" applyAlignment="1">
      <alignment horizontal="center" vertical="center" wrapText="1"/>
    </xf>
    <xf numFmtId="2" fontId="0" fillId="25" borderId="24" xfId="0" applyNumberFormat="1" applyFill="1" applyBorder="1" applyAlignment="1">
      <alignment horizontal="center" vertical="center" wrapText="1"/>
    </xf>
    <xf numFmtId="2" fontId="0" fillId="25" borderId="21" xfId="0" applyNumberFormat="1" applyFill="1" applyBorder="1" applyAlignment="1">
      <alignment horizontal="center"/>
    </xf>
    <xf numFmtId="2" fontId="1" fillId="25" borderId="17" xfId="0" applyNumberFormat="1" applyFont="1" applyFill="1" applyBorder="1" applyAlignment="1">
      <alignment horizontal="center" vertical="center" wrapText="1"/>
    </xf>
    <xf numFmtId="2" fontId="0" fillId="25" borderId="36" xfId="0" applyNumberFormat="1" applyFill="1" applyBorder="1" applyAlignment="1">
      <alignment horizontal="center" vertical="center" wrapText="1"/>
    </xf>
    <xf numFmtId="2" fontId="2" fillId="0" borderId="38" xfId="0" applyNumberFormat="1" applyFont="1" applyBorder="1" applyAlignment="1">
      <alignment horizontal="center" vertical="center" wrapText="1"/>
    </xf>
    <xf numFmtId="2" fontId="0" fillId="25" borderId="12" xfId="0" applyNumberFormat="1" applyFill="1" applyBorder="1" applyAlignment="1">
      <alignment horizontal="center" vertical="center" wrapText="1"/>
    </xf>
    <xf numFmtId="2" fontId="2" fillId="0" borderId="37" xfId="0" applyNumberFormat="1" applyFont="1" applyBorder="1" applyAlignment="1">
      <alignment horizontal="center" vertical="center" wrapText="1"/>
    </xf>
    <xf numFmtId="2" fontId="2" fillId="0" borderId="24" xfId="0" applyNumberFormat="1" applyFont="1" applyBorder="1" applyAlignment="1">
      <alignment horizontal="center" vertical="center" wrapText="1"/>
    </xf>
    <xf numFmtId="2" fontId="0" fillId="25" borderId="31" xfId="0" applyNumberFormat="1" applyFill="1" applyBorder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 wrapText="1"/>
    </xf>
    <xf numFmtId="2" fontId="37" fillId="24" borderId="27" xfId="1" applyNumberFormat="1" applyFont="1" applyBorder="1" applyAlignment="1">
      <alignment horizontal="left"/>
    </xf>
    <xf numFmtId="2" fontId="37" fillId="24" borderId="0" xfId="1" applyNumberFormat="1" applyFont="1" applyAlignment="1" applyProtection="1">
      <alignment horizontal="left"/>
      <protection locked="0"/>
    </xf>
    <xf numFmtId="2" fontId="0" fillId="0" borderId="0" xfId="0" applyNumberFormat="1" applyAlignment="1" applyProtection="1">
      <alignment wrapText="1"/>
      <protection locked="0"/>
    </xf>
    <xf numFmtId="2" fontId="0" fillId="0" borderId="14" xfId="0" applyNumberFormat="1" applyBorder="1" applyAlignment="1" applyProtection="1">
      <alignment wrapText="1"/>
      <protection locked="0"/>
    </xf>
    <xf numFmtId="2" fontId="0" fillId="0" borderId="0" xfId="0" applyNumberFormat="1" applyAlignment="1">
      <alignment horizontal="center" vertical="center"/>
    </xf>
    <xf numFmtId="2" fontId="2" fillId="0" borderId="41" xfId="0" applyNumberFormat="1" applyFont="1" applyBorder="1" applyAlignment="1">
      <alignment horizontal="center" vertical="center" wrapText="1"/>
    </xf>
    <xf numFmtId="164" fontId="0" fillId="0" borderId="23" xfId="0" applyNumberFormat="1" applyBorder="1" applyAlignment="1">
      <alignment horizontal="center" vertical="center"/>
    </xf>
    <xf numFmtId="164" fontId="0" fillId="0" borderId="35" xfId="0" applyNumberFormat="1" applyBorder="1" applyAlignment="1">
      <alignment horizontal="center" vertical="center"/>
    </xf>
    <xf numFmtId="164" fontId="0" fillId="0" borderId="12" xfId="0" applyNumberFormat="1" applyBorder="1" applyAlignment="1">
      <alignment horizontal="center" vertical="center"/>
    </xf>
    <xf numFmtId="164" fontId="0" fillId="0" borderId="42" xfId="0" applyNumberFormat="1" applyBorder="1" applyAlignment="1">
      <alignment horizontal="center" vertical="center"/>
    </xf>
    <xf numFmtId="164" fontId="0" fillId="0" borderId="39" xfId="0" applyNumberFormat="1" applyBorder="1" applyAlignment="1">
      <alignment horizontal="center" vertical="center"/>
    </xf>
    <xf numFmtId="164" fontId="0" fillId="0" borderId="43" xfId="0" applyNumberFormat="1" applyBorder="1" applyAlignment="1">
      <alignment horizontal="center" vertical="center"/>
    </xf>
    <xf numFmtId="164" fontId="0" fillId="0" borderId="45" xfId="0" applyNumberFormat="1" applyBorder="1" applyAlignment="1">
      <alignment horizontal="center" vertical="center"/>
    </xf>
    <xf numFmtId="0" fontId="38" fillId="0" borderId="13" xfId="0" applyFont="1" applyBorder="1" applyAlignment="1">
      <alignment horizontal="left" wrapText="1"/>
    </xf>
    <xf numFmtId="0" fontId="39" fillId="0" borderId="42" xfId="0" applyFont="1" applyBorder="1" applyAlignment="1">
      <alignment wrapText="1"/>
    </xf>
    <xf numFmtId="0" fontId="39" fillId="0" borderId="23" xfId="0" applyFont="1" applyBorder="1" applyAlignment="1">
      <alignment wrapText="1"/>
    </xf>
    <xf numFmtId="0" fontId="0" fillId="0" borderId="20" xfId="0" applyBorder="1" applyAlignment="1">
      <alignment horizontal="left"/>
    </xf>
    <xf numFmtId="0" fontId="2" fillId="25" borderId="13" xfId="0" applyFont="1" applyFill="1" applyBorder="1" applyAlignment="1">
      <alignment wrapText="1"/>
    </xf>
    <xf numFmtId="0" fontId="38" fillId="0" borderId="15" xfId="0" applyFont="1" applyBorder="1" applyAlignment="1">
      <alignment horizontal="left" wrapText="1"/>
    </xf>
    <xf numFmtId="0" fontId="38" fillId="25" borderId="13" xfId="0" applyFont="1" applyFill="1" applyBorder="1" applyAlignment="1">
      <alignment horizontal="left" wrapText="1"/>
    </xf>
    <xf numFmtId="175" fontId="0" fillId="0" borderId="21" xfId="0" applyNumberFormat="1" applyBorder="1" applyAlignment="1" applyProtection="1">
      <alignment horizontal="right"/>
      <protection locked="0"/>
    </xf>
    <xf numFmtId="4" fontId="0" fillId="0" borderId="17" xfId="0" applyNumberFormat="1" applyBorder="1" applyAlignment="1" applyProtection="1">
      <alignment horizontal="left"/>
      <protection locked="0"/>
    </xf>
    <xf numFmtId="164" fontId="0" fillId="0" borderId="17" xfId="0" applyNumberFormat="1" applyBorder="1" applyAlignment="1">
      <alignment horizontal="left" wrapText="1"/>
    </xf>
    <xf numFmtId="0" fontId="0" fillId="0" borderId="0" xfId="0" applyAlignment="1" applyProtection="1">
      <alignment horizontal="left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0" fontId="2" fillId="0" borderId="0" xfId="0" applyFont="1" applyAlignment="1" applyProtection="1">
      <alignment horizontal="left"/>
      <protection locked="0"/>
    </xf>
    <xf numFmtId="7" fontId="37" fillId="24" borderId="0" xfId="1" applyNumberFormat="1" applyFont="1" applyAlignment="1">
      <alignment horizontal="center"/>
    </xf>
    <xf numFmtId="7" fontId="37" fillId="24" borderId="19" xfId="1" applyNumberFormat="1" applyFont="1" applyBorder="1" applyAlignment="1">
      <alignment horizontal="center"/>
    </xf>
  </cellXfs>
  <cellStyles count="117">
    <cellStyle name="20% - Accent1 2" xfId="2" xr:uid="{00000000-0005-0000-0000-000000000000}"/>
    <cellStyle name="20% - Accent2 2" xfId="3" xr:uid="{00000000-0005-0000-0000-000001000000}"/>
    <cellStyle name="20% - Accent3 2" xfId="4" xr:uid="{00000000-0005-0000-0000-000002000000}"/>
    <cellStyle name="20% - Accent4 2" xfId="5" xr:uid="{00000000-0005-0000-0000-000003000000}"/>
    <cellStyle name="20% - Accent5 2" xfId="6" xr:uid="{00000000-0005-0000-0000-000004000000}"/>
    <cellStyle name="20% - Accent6 2" xfId="7" xr:uid="{00000000-0005-0000-0000-000005000000}"/>
    <cellStyle name="40% - Accent1 2" xfId="8" xr:uid="{00000000-0005-0000-0000-000006000000}"/>
    <cellStyle name="40% - Accent2 2" xfId="9" xr:uid="{00000000-0005-0000-0000-000007000000}"/>
    <cellStyle name="40% - Accent3 2" xfId="10" xr:uid="{00000000-0005-0000-0000-000008000000}"/>
    <cellStyle name="40% - Accent4 2" xfId="11" xr:uid="{00000000-0005-0000-0000-000009000000}"/>
    <cellStyle name="40% - Accent5 2" xfId="12" xr:uid="{00000000-0005-0000-0000-00000A000000}"/>
    <cellStyle name="40% - Accent6 2" xfId="13" xr:uid="{00000000-0005-0000-0000-00000B000000}"/>
    <cellStyle name="60% - Accent1 2" xfId="14" xr:uid="{00000000-0005-0000-0000-00000C000000}"/>
    <cellStyle name="60% - Accent2 2" xfId="15" xr:uid="{00000000-0005-0000-0000-00000D000000}"/>
    <cellStyle name="60% - Accent3 2" xfId="16" xr:uid="{00000000-0005-0000-0000-00000E000000}"/>
    <cellStyle name="60% - Accent4 2" xfId="17" xr:uid="{00000000-0005-0000-0000-00000F000000}"/>
    <cellStyle name="60% - Accent5 2" xfId="18" xr:uid="{00000000-0005-0000-0000-000010000000}"/>
    <cellStyle name="60% - Accent6 2" xfId="19" xr:uid="{00000000-0005-0000-0000-000011000000}"/>
    <cellStyle name="Accent1 2" xfId="20" xr:uid="{00000000-0005-0000-0000-000012000000}"/>
    <cellStyle name="Accent2 2" xfId="21" xr:uid="{00000000-0005-0000-0000-000013000000}"/>
    <cellStyle name="Accent3 2" xfId="22" xr:uid="{00000000-0005-0000-0000-000014000000}"/>
    <cellStyle name="Accent4 2" xfId="23" xr:uid="{00000000-0005-0000-0000-000015000000}"/>
    <cellStyle name="Accent5 2" xfId="24" xr:uid="{00000000-0005-0000-0000-000016000000}"/>
    <cellStyle name="Accent6 2" xfId="25" xr:uid="{00000000-0005-0000-0000-000017000000}"/>
    <cellStyle name="Bad 2" xfId="26" xr:uid="{00000000-0005-0000-0000-000018000000}"/>
    <cellStyle name="BigLine" xfId="27" xr:uid="{00000000-0005-0000-0000-000019000000}"/>
    <cellStyle name="BigLine 2" xfId="28" xr:uid="{00000000-0005-0000-0000-00001A000000}"/>
    <cellStyle name="Blank" xfId="29" xr:uid="{00000000-0005-0000-0000-00001B000000}"/>
    <cellStyle name="Blank 2" xfId="30" xr:uid="{00000000-0005-0000-0000-00001C000000}"/>
    <cellStyle name="Blank 3" xfId="31" xr:uid="{00000000-0005-0000-0000-00001D000000}"/>
    <cellStyle name="BLine" xfId="32" xr:uid="{00000000-0005-0000-0000-00001E000000}"/>
    <cellStyle name="BLine 2" xfId="33" xr:uid="{00000000-0005-0000-0000-00001F000000}"/>
    <cellStyle name="C2" xfId="34" xr:uid="{00000000-0005-0000-0000-000020000000}"/>
    <cellStyle name="C2 2" xfId="35" xr:uid="{00000000-0005-0000-0000-000021000000}"/>
    <cellStyle name="C2 3" xfId="36" xr:uid="{00000000-0005-0000-0000-000022000000}"/>
    <cellStyle name="C2Sctn" xfId="37" xr:uid="{00000000-0005-0000-0000-000023000000}"/>
    <cellStyle name="C2Sctn 2" xfId="38" xr:uid="{00000000-0005-0000-0000-000024000000}"/>
    <cellStyle name="C3" xfId="39" xr:uid="{00000000-0005-0000-0000-000025000000}"/>
    <cellStyle name="C3 2" xfId="40" xr:uid="{00000000-0005-0000-0000-000026000000}"/>
    <cellStyle name="C3 3" xfId="41" xr:uid="{00000000-0005-0000-0000-000027000000}"/>
    <cellStyle name="C3Rem" xfId="42" xr:uid="{00000000-0005-0000-0000-000028000000}"/>
    <cellStyle name="C3Rem 2" xfId="43" xr:uid="{00000000-0005-0000-0000-000029000000}"/>
    <cellStyle name="C3Rem 3" xfId="44" xr:uid="{00000000-0005-0000-0000-00002A000000}"/>
    <cellStyle name="C3Sctn" xfId="45" xr:uid="{00000000-0005-0000-0000-00002B000000}"/>
    <cellStyle name="C3Sctn 2" xfId="46" xr:uid="{00000000-0005-0000-0000-00002C000000}"/>
    <cellStyle name="C4" xfId="47" xr:uid="{00000000-0005-0000-0000-00002D000000}"/>
    <cellStyle name="C4 2" xfId="48" xr:uid="{00000000-0005-0000-0000-00002E000000}"/>
    <cellStyle name="C4 3" xfId="49" xr:uid="{00000000-0005-0000-0000-00002F000000}"/>
    <cellStyle name="C5" xfId="50" xr:uid="{00000000-0005-0000-0000-000030000000}"/>
    <cellStyle name="C5 2" xfId="51" xr:uid="{00000000-0005-0000-0000-000031000000}"/>
    <cellStyle name="C5 3" xfId="52" xr:uid="{00000000-0005-0000-0000-000032000000}"/>
    <cellStyle name="C6" xfId="53" xr:uid="{00000000-0005-0000-0000-000033000000}"/>
    <cellStyle name="C6 2" xfId="54" xr:uid="{00000000-0005-0000-0000-000034000000}"/>
    <cellStyle name="C6 3" xfId="55" xr:uid="{00000000-0005-0000-0000-000035000000}"/>
    <cellStyle name="C7" xfId="56" xr:uid="{00000000-0005-0000-0000-000036000000}"/>
    <cellStyle name="C7 2" xfId="57" xr:uid="{00000000-0005-0000-0000-000037000000}"/>
    <cellStyle name="C7 3" xfId="58" xr:uid="{00000000-0005-0000-0000-000038000000}"/>
    <cellStyle name="C7Create" xfId="59" xr:uid="{00000000-0005-0000-0000-000039000000}"/>
    <cellStyle name="C7Create 2" xfId="60" xr:uid="{00000000-0005-0000-0000-00003A000000}"/>
    <cellStyle name="C7Create 3" xfId="61" xr:uid="{00000000-0005-0000-0000-00003B000000}"/>
    <cellStyle name="C8" xfId="62" xr:uid="{00000000-0005-0000-0000-00003C000000}"/>
    <cellStyle name="C8 2" xfId="63" xr:uid="{00000000-0005-0000-0000-00003D000000}"/>
    <cellStyle name="C8 3" xfId="64" xr:uid="{00000000-0005-0000-0000-00003E000000}"/>
    <cellStyle name="C8Sctn" xfId="65" xr:uid="{00000000-0005-0000-0000-00003F000000}"/>
    <cellStyle name="C8Sctn 2" xfId="66" xr:uid="{00000000-0005-0000-0000-000040000000}"/>
    <cellStyle name="Calculation 2" xfId="67" xr:uid="{00000000-0005-0000-0000-000041000000}"/>
    <cellStyle name="Check Cell 2" xfId="68" xr:uid="{00000000-0005-0000-0000-000042000000}"/>
    <cellStyle name="Continued" xfId="69" xr:uid="{00000000-0005-0000-0000-000043000000}"/>
    <cellStyle name="Continued 2" xfId="70" xr:uid="{00000000-0005-0000-0000-000044000000}"/>
    <cellStyle name="Continued 3" xfId="71" xr:uid="{00000000-0005-0000-0000-000045000000}"/>
    <cellStyle name="Explanatory Text 2" xfId="72" xr:uid="{00000000-0005-0000-0000-000046000000}"/>
    <cellStyle name="Good 2" xfId="73" xr:uid="{00000000-0005-0000-0000-000047000000}"/>
    <cellStyle name="Heading 1 2" xfId="74" xr:uid="{00000000-0005-0000-0000-000048000000}"/>
    <cellStyle name="Heading 2 2" xfId="75" xr:uid="{00000000-0005-0000-0000-000049000000}"/>
    <cellStyle name="Heading 3 2" xfId="76" xr:uid="{00000000-0005-0000-0000-00004A000000}"/>
    <cellStyle name="Heading 4 2" xfId="77" xr:uid="{00000000-0005-0000-0000-00004B000000}"/>
    <cellStyle name="Input 2" xfId="78" xr:uid="{00000000-0005-0000-0000-00004D000000}"/>
    <cellStyle name="Linked Cell 2" xfId="79" xr:uid="{00000000-0005-0000-0000-00004E000000}"/>
    <cellStyle name="Neutral 2" xfId="80" xr:uid="{00000000-0005-0000-0000-00004F000000}"/>
    <cellStyle name="Normal" xfId="0" builtinId="0"/>
    <cellStyle name="Normal 2" xfId="81" xr:uid="{00000000-0005-0000-0000-000051000000}"/>
    <cellStyle name="Normal 3" xfId="82" xr:uid="{00000000-0005-0000-0000-000052000000}"/>
    <cellStyle name="Normal 3 2" xfId="111" xr:uid="{00000000-0005-0000-0000-000053000000}"/>
    <cellStyle name="Normal 4" xfId="83" xr:uid="{00000000-0005-0000-0000-000054000000}"/>
    <cellStyle name="Normal 5" xfId="84" xr:uid="{00000000-0005-0000-0000-000055000000}"/>
    <cellStyle name="Normal 6" xfId="1" xr:uid="{00000000-0005-0000-0000-000056000000}"/>
    <cellStyle name="Normal 7" xfId="110" xr:uid="{00000000-0005-0000-0000-000057000000}"/>
    <cellStyle name="Normal 7 2" xfId="113" xr:uid="{00000000-0005-0000-0000-000058000000}"/>
    <cellStyle name="Normal 7 3" xfId="115" xr:uid="{32EFD2F6-78DC-4B65-BE22-FCC778674A93}"/>
    <cellStyle name="Normal 8" xfId="114" xr:uid="{9749C61F-2C90-48FF-9C27-4D95E5996C3C}"/>
    <cellStyle name="Normal 8 2" xfId="116" xr:uid="{53E86A14-DAB5-4EE1-9255-E2C8BAADC91A}"/>
    <cellStyle name="Note 2" xfId="85" xr:uid="{00000000-0005-0000-0000-00005A000000}"/>
    <cellStyle name="Note 2 2" xfId="112" xr:uid="{00000000-0005-0000-0000-00005B000000}"/>
    <cellStyle name="Null" xfId="86" xr:uid="{00000000-0005-0000-0000-00005C000000}"/>
    <cellStyle name="Null 2" xfId="87" xr:uid="{00000000-0005-0000-0000-00005D000000}"/>
    <cellStyle name="Output 2" xfId="88" xr:uid="{00000000-0005-0000-0000-00005E000000}"/>
    <cellStyle name="Regular" xfId="89" xr:uid="{00000000-0005-0000-0000-00005F000000}"/>
    <cellStyle name="Regular 2" xfId="90" xr:uid="{00000000-0005-0000-0000-000060000000}"/>
    <cellStyle name="Title 2" xfId="91" xr:uid="{00000000-0005-0000-0000-000061000000}"/>
    <cellStyle name="TitleA" xfId="92" xr:uid="{00000000-0005-0000-0000-000062000000}"/>
    <cellStyle name="TitleA 2" xfId="93" xr:uid="{00000000-0005-0000-0000-000063000000}"/>
    <cellStyle name="TitleC" xfId="94" xr:uid="{00000000-0005-0000-0000-000064000000}"/>
    <cellStyle name="TitleC 2" xfId="95" xr:uid="{00000000-0005-0000-0000-000065000000}"/>
    <cellStyle name="TitleE8" xfId="96" xr:uid="{00000000-0005-0000-0000-000066000000}"/>
    <cellStyle name="TitleE8 2" xfId="97" xr:uid="{00000000-0005-0000-0000-000067000000}"/>
    <cellStyle name="TitleE8x" xfId="98" xr:uid="{00000000-0005-0000-0000-000068000000}"/>
    <cellStyle name="TitleE8x 2" xfId="99" xr:uid="{00000000-0005-0000-0000-000069000000}"/>
    <cellStyle name="TitleF" xfId="100" xr:uid="{00000000-0005-0000-0000-00006A000000}"/>
    <cellStyle name="TitleF 2" xfId="101" xr:uid="{00000000-0005-0000-0000-00006B000000}"/>
    <cellStyle name="TitleT" xfId="102" xr:uid="{00000000-0005-0000-0000-00006C000000}"/>
    <cellStyle name="TitleT 2" xfId="103" xr:uid="{00000000-0005-0000-0000-00006D000000}"/>
    <cellStyle name="TitleYC89" xfId="104" xr:uid="{00000000-0005-0000-0000-00006E000000}"/>
    <cellStyle name="TitleYC89 2" xfId="105" xr:uid="{00000000-0005-0000-0000-00006F000000}"/>
    <cellStyle name="TitleZ" xfId="106" xr:uid="{00000000-0005-0000-0000-000070000000}"/>
    <cellStyle name="TitleZ 2" xfId="107" xr:uid="{00000000-0005-0000-0000-000071000000}"/>
    <cellStyle name="Total 2" xfId="108" xr:uid="{00000000-0005-0000-0000-000072000000}"/>
    <cellStyle name="Warning Text 2" xfId="109" xr:uid="{00000000-0005-0000-0000-00007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payne\My%20Documents\Specs\E-Prices%20Instructions-Checking%20Tool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s"/>
      <sheetName val="Instructions"/>
      <sheetName val="FORM B; PRICES"/>
      <sheetName val="FORM B; PRICES (CHECKING)"/>
      <sheetName val="Checking Tools"/>
      <sheetName val="ITEMS "/>
      <sheetName val="Number forma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R88"/>
  <sheetViews>
    <sheetView showGridLines="0" tabSelected="1" view="pageLayout" topLeftCell="A61" zoomScaleNormal="100" zoomScaleSheetLayoutView="100" workbookViewId="0">
      <selection activeCell="F8" sqref="F8"/>
    </sheetView>
  </sheetViews>
  <sheetFormatPr defaultRowHeight="12.45" x14ac:dyDescent="0.3"/>
  <cols>
    <col min="1" max="1" width="5.53515625" customWidth="1"/>
    <col min="2" max="2" width="48.84375" style="6" customWidth="1"/>
    <col min="3" max="3" width="12.69140625" style="113" customWidth="1"/>
    <col min="4" max="4" width="9.3828125" style="9" customWidth="1"/>
    <col min="5" max="5" width="10.69140625" style="82" customWidth="1"/>
    <col min="6" max="6" width="9.69140625" style="11" customWidth="1"/>
    <col min="7" max="7" width="12.53515625" style="11" customWidth="1"/>
  </cols>
  <sheetData>
    <row r="1" spans="1:7" x14ac:dyDescent="0.3">
      <c r="A1" s="134"/>
      <c r="B1" s="134"/>
      <c r="C1" s="133" t="s">
        <v>0</v>
      </c>
      <c r="D1" s="133"/>
      <c r="E1" s="68"/>
      <c r="F1" s="10"/>
    </row>
    <row r="2" spans="1:7" x14ac:dyDescent="0.3">
      <c r="A2" s="132"/>
      <c r="B2" s="132"/>
      <c r="C2" s="90" t="s">
        <v>1</v>
      </c>
      <c r="D2" s="7"/>
      <c r="E2" s="68"/>
      <c r="F2" s="10"/>
    </row>
    <row r="3" spans="1:7" x14ac:dyDescent="0.3">
      <c r="A3" s="135"/>
      <c r="B3" s="132"/>
      <c r="C3" s="91"/>
      <c r="D3" s="8"/>
      <c r="E3" s="68"/>
      <c r="F3" s="10"/>
    </row>
    <row r="4" spans="1:7" x14ac:dyDescent="0.3">
      <c r="A4" s="5" t="s">
        <v>2</v>
      </c>
      <c r="B4" s="4"/>
      <c r="C4" s="92"/>
      <c r="D4" s="8"/>
      <c r="E4" s="68"/>
      <c r="F4" s="10"/>
    </row>
    <row r="5" spans="1:7" ht="20.6" x14ac:dyDescent="0.3">
      <c r="A5" s="33" t="s">
        <v>3</v>
      </c>
      <c r="B5" s="34" t="s">
        <v>4</v>
      </c>
      <c r="C5" s="93" t="s">
        <v>5</v>
      </c>
      <c r="D5" s="35" t="s">
        <v>6</v>
      </c>
      <c r="E5" s="69" t="s">
        <v>12</v>
      </c>
      <c r="F5" s="12" t="s">
        <v>7</v>
      </c>
      <c r="G5" s="13" t="s">
        <v>8</v>
      </c>
    </row>
    <row r="6" spans="1:7" ht="27.65" customHeight="1" x14ac:dyDescent="0.5">
      <c r="A6" s="43"/>
      <c r="B6" s="122" t="s">
        <v>13</v>
      </c>
      <c r="C6" s="94"/>
      <c r="D6" s="44"/>
      <c r="E6" s="70"/>
      <c r="F6" s="45"/>
      <c r="G6" s="46"/>
    </row>
    <row r="7" spans="1:7" ht="29.15" x14ac:dyDescent="0.4">
      <c r="A7" s="121">
        <v>1</v>
      </c>
      <c r="B7" s="123" t="s">
        <v>30</v>
      </c>
      <c r="C7" s="95" t="s">
        <v>14</v>
      </c>
      <c r="D7" s="37"/>
      <c r="E7" s="71"/>
      <c r="F7" s="16"/>
      <c r="G7" s="17"/>
    </row>
    <row r="8" spans="1:7" x14ac:dyDescent="0.3">
      <c r="A8" s="115"/>
      <c r="B8" s="39" t="s">
        <v>15</v>
      </c>
      <c r="C8" s="96"/>
      <c r="D8" s="36" t="s">
        <v>9</v>
      </c>
      <c r="E8" s="72">
        <v>140</v>
      </c>
      <c r="F8" s="129" t="s">
        <v>11</v>
      </c>
      <c r="G8" s="14" t="str">
        <f>IF(OR(ISTEXT(F8),ISBLANK(F8)), "$   - ",ROUND(E8*F8,2))</f>
        <v xml:space="preserve">$   - </v>
      </c>
    </row>
    <row r="9" spans="1:7" x14ac:dyDescent="0.3">
      <c r="A9" s="115"/>
      <c r="B9" s="39" t="s">
        <v>16</v>
      </c>
      <c r="C9" s="97"/>
      <c r="D9" s="36" t="s">
        <v>9</v>
      </c>
      <c r="E9" s="72">
        <v>25</v>
      </c>
      <c r="F9" s="129" t="s">
        <v>11</v>
      </c>
      <c r="G9" s="14" t="str">
        <f t="shared" ref="G9:G43" si="0">IF(OR(ISTEXT(F9),ISBLANK(F9)), "$   - ",ROUND(E9*F9,2))</f>
        <v xml:space="preserve">$   - </v>
      </c>
    </row>
    <row r="10" spans="1:7" x14ac:dyDescent="0.3">
      <c r="A10" s="115"/>
      <c r="B10" s="39" t="s">
        <v>17</v>
      </c>
      <c r="C10" s="97"/>
      <c r="D10" s="36" t="s">
        <v>9</v>
      </c>
      <c r="E10" s="72">
        <v>25</v>
      </c>
      <c r="F10" s="129" t="s">
        <v>11</v>
      </c>
      <c r="G10" s="14" t="str">
        <f t="shared" si="0"/>
        <v xml:space="preserve">$   - </v>
      </c>
    </row>
    <row r="11" spans="1:7" x14ac:dyDescent="0.3">
      <c r="A11" s="115"/>
      <c r="B11" s="39" t="s">
        <v>18</v>
      </c>
      <c r="C11" s="97"/>
      <c r="D11" s="36" t="s">
        <v>9</v>
      </c>
      <c r="E11" s="72">
        <v>2</v>
      </c>
      <c r="F11" s="129" t="s">
        <v>11</v>
      </c>
      <c r="G11" s="14" t="str">
        <f t="shared" si="0"/>
        <v xml:space="preserve">$   - </v>
      </c>
    </row>
    <row r="12" spans="1:7" ht="29.15" x14ac:dyDescent="0.4">
      <c r="A12" s="119">
        <f>A7+1</f>
        <v>2</v>
      </c>
      <c r="B12" s="124" t="s">
        <v>31</v>
      </c>
      <c r="C12" s="95" t="s">
        <v>19</v>
      </c>
      <c r="D12" s="37"/>
      <c r="E12" s="71"/>
      <c r="F12" s="16"/>
      <c r="G12" s="17"/>
    </row>
    <row r="13" spans="1:7" x14ac:dyDescent="0.3">
      <c r="A13" s="115"/>
      <c r="B13" s="39" t="s">
        <v>15</v>
      </c>
      <c r="C13" s="98"/>
      <c r="D13" s="36" t="s">
        <v>9</v>
      </c>
      <c r="E13" s="72">
        <v>350</v>
      </c>
      <c r="F13" s="129" t="s">
        <v>11</v>
      </c>
      <c r="G13" s="14" t="str">
        <f t="shared" si="0"/>
        <v xml:space="preserve">$   - </v>
      </c>
    </row>
    <row r="14" spans="1:7" x14ac:dyDescent="0.3">
      <c r="A14" s="115"/>
      <c r="B14" s="39" t="s">
        <v>16</v>
      </c>
      <c r="C14" s="98"/>
      <c r="D14" s="36" t="s">
        <v>9</v>
      </c>
      <c r="E14" s="72">
        <v>150</v>
      </c>
      <c r="F14" s="129" t="s">
        <v>11</v>
      </c>
      <c r="G14" s="14" t="str">
        <f t="shared" si="0"/>
        <v xml:space="preserve">$   - </v>
      </c>
    </row>
    <row r="15" spans="1:7" x14ac:dyDescent="0.3">
      <c r="A15" s="115"/>
      <c r="B15" s="39" t="s">
        <v>20</v>
      </c>
      <c r="C15" s="98"/>
      <c r="D15" s="36" t="s">
        <v>9</v>
      </c>
      <c r="E15" s="72">
        <v>75</v>
      </c>
      <c r="F15" s="129" t="s">
        <v>11</v>
      </c>
      <c r="G15" s="14" t="str">
        <f t="shared" si="0"/>
        <v xml:space="preserve">$   - </v>
      </c>
    </row>
    <row r="16" spans="1:7" ht="29.15" x14ac:dyDescent="0.4">
      <c r="A16" s="119">
        <f>A12+1</f>
        <v>3</v>
      </c>
      <c r="B16" s="124" t="s">
        <v>32</v>
      </c>
      <c r="C16" s="95" t="s">
        <v>45</v>
      </c>
      <c r="D16" s="37"/>
      <c r="E16" s="71"/>
      <c r="F16" s="16"/>
      <c r="G16" s="17"/>
    </row>
    <row r="17" spans="1:18" x14ac:dyDescent="0.3">
      <c r="A17" s="115"/>
      <c r="B17" s="39" t="s">
        <v>15</v>
      </c>
      <c r="C17" s="99"/>
      <c r="D17" s="36" t="s">
        <v>9</v>
      </c>
      <c r="E17" s="72">
        <v>65</v>
      </c>
      <c r="F17" s="129" t="s">
        <v>11</v>
      </c>
      <c r="G17" s="14" t="str">
        <f t="shared" si="0"/>
        <v xml:space="preserve">$   - </v>
      </c>
    </row>
    <row r="18" spans="1:18" x14ac:dyDescent="0.3">
      <c r="A18" s="115"/>
      <c r="B18" s="39" t="s">
        <v>16</v>
      </c>
      <c r="C18" s="99"/>
      <c r="D18" s="36" t="s">
        <v>9</v>
      </c>
      <c r="E18" s="72">
        <v>20</v>
      </c>
      <c r="F18" s="129" t="s">
        <v>11</v>
      </c>
      <c r="G18" s="14" t="str">
        <f t="shared" si="0"/>
        <v xml:space="preserve">$   - </v>
      </c>
    </row>
    <row r="19" spans="1:18" x14ac:dyDescent="0.3">
      <c r="A19" s="115"/>
      <c r="B19" s="39" t="s">
        <v>17</v>
      </c>
      <c r="C19" s="99"/>
      <c r="D19" s="36" t="s">
        <v>9</v>
      </c>
      <c r="E19" s="72">
        <v>20</v>
      </c>
      <c r="F19" s="129" t="s">
        <v>11</v>
      </c>
      <c r="G19" s="14" t="str">
        <f t="shared" si="0"/>
        <v xml:space="preserve">$   - </v>
      </c>
    </row>
    <row r="20" spans="1:18" x14ac:dyDescent="0.3">
      <c r="A20" s="115"/>
      <c r="B20" s="39" t="s">
        <v>21</v>
      </c>
      <c r="C20" s="99"/>
      <c r="D20" s="36" t="s">
        <v>9</v>
      </c>
      <c r="E20" s="72">
        <v>5</v>
      </c>
      <c r="F20" s="129" t="s">
        <v>11</v>
      </c>
      <c r="G20" s="14" t="str">
        <f t="shared" si="0"/>
        <v xml:space="preserve">$   - </v>
      </c>
    </row>
    <row r="21" spans="1:18" ht="29.15" x14ac:dyDescent="0.4">
      <c r="A21" s="119">
        <f>A16+1</f>
        <v>4</v>
      </c>
      <c r="B21" s="124" t="s">
        <v>33</v>
      </c>
      <c r="C21" s="95" t="s">
        <v>46</v>
      </c>
      <c r="D21" s="37"/>
      <c r="E21" s="71"/>
      <c r="F21" s="16"/>
      <c r="G21" s="17"/>
    </row>
    <row r="22" spans="1:18" x14ac:dyDescent="0.3">
      <c r="A22" s="115"/>
      <c r="B22" s="39" t="s">
        <v>22</v>
      </c>
      <c r="C22" s="100"/>
      <c r="D22" s="36" t="s">
        <v>9</v>
      </c>
      <c r="E22" s="72">
        <v>400</v>
      </c>
      <c r="F22" s="129" t="s">
        <v>11</v>
      </c>
      <c r="G22" s="14" t="str">
        <f t="shared" ref="G22:G25" si="1">IF(OR(ISTEXT(F22),ISBLANK(F22)), "$   - ",ROUND(E22*F22,2))</f>
        <v xml:space="preserve">$   - </v>
      </c>
    </row>
    <row r="23" spans="1:18" x14ac:dyDescent="0.3">
      <c r="A23" s="115"/>
      <c r="B23" s="39" t="s">
        <v>23</v>
      </c>
      <c r="C23" s="100"/>
      <c r="D23" s="36" t="s">
        <v>9</v>
      </c>
      <c r="E23" s="72">
        <v>250</v>
      </c>
      <c r="F23" s="129" t="s">
        <v>11</v>
      </c>
      <c r="G23" s="14" t="str">
        <f t="shared" si="1"/>
        <v xml:space="preserve">$   - </v>
      </c>
    </row>
    <row r="24" spans="1:18" x14ac:dyDescent="0.3">
      <c r="A24" s="115"/>
      <c r="B24" s="39" t="s">
        <v>24</v>
      </c>
      <c r="C24" s="100"/>
      <c r="D24" s="36" t="s">
        <v>9</v>
      </c>
      <c r="E24" s="72">
        <v>24</v>
      </c>
      <c r="F24" s="129" t="s">
        <v>11</v>
      </c>
      <c r="G24" s="14" t="str">
        <f t="shared" si="1"/>
        <v xml:space="preserve">$   - </v>
      </c>
    </row>
    <row r="25" spans="1:18" x14ac:dyDescent="0.3">
      <c r="A25" s="115"/>
      <c r="B25" s="39" t="s">
        <v>25</v>
      </c>
      <c r="C25" s="100"/>
      <c r="D25" s="36" t="s">
        <v>9</v>
      </c>
      <c r="E25" s="72">
        <v>5</v>
      </c>
      <c r="F25" s="129" t="s">
        <v>11</v>
      </c>
      <c r="G25" s="14" t="str">
        <f t="shared" si="1"/>
        <v xml:space="preserve">$   - </v>
      </c>
    </row>
    <row r="26" spans="1:18" ht="29.15" x14ac:dyDescent="0.4">
      <c r="A26" s="119">
        <f>A21+1</f>
        <v>5</v>
      </c>
      <c r="B26" s="124" t="s">
        <v>34</v>
      </c>
      <c r="C26" s="95" t="s">
        <v>47</v>
      </c>
      <c r="D26" s="37"/>
      <c r="E26" s="71"/>
      <c r="F26" s="16"/>
      <c r="G26" s="17"/>
    </row>
    <row r="27" spans="1:18" x14ac:dyDescent="0.3">
      <c r="A27" s="115"/>
      <c r="B27" s="41" t="s">
        <v>22</v>
      </c>
      <c r="C27" s="99"/>
      <c r="D27" s="36" t="s">
        <v>9</v>
      </c>
      <c r="E27" s="72">
        <v>45</v>
      </c>
      <c r="F27" s="129" t="s">
        <v>11</v>
      </c>
      <c r="G27" s="14" t="str">
        <f t="shared" si="0"/>
        <v xml:space="preserve">$   - </v>
      </c>
    </row>
    <row r="28" spans="1:18" x14ac:dyDescent="0.3">
      <c r="A28" s="115"/>
      <c r="B28" s="41" t="s">
        <v>23</v>
      </c>
      <c r="C28" s="99"/>
      <c r="D28" s="42" t="s">
        <v>9</v>
      </c>
      <c r="E28" s="72">
        <v>5</v>
      </c>
      <c r="F28" s="129" t="s">
        <v>11</v>
      </c>
      <c r="G28" s="14" t="str">
        <f t="shared" si="0"/>
        <v xml:space="preserve">$   - </v>
      </c>
    </row>
    <row r="29" spans="1:18" x14ac:dyDescent="0.3">
      <c r="A29" s="115"/>
      <c r="B29" s="41" t="s">
        <v>24</v>
      </c>
      <c r="C29" s="99"/>
      <c r="D29" s="42" t="s">
        <v>9</v>
      </c>
      <c r="E29" s="72">
        <v>2</v>
      </c>
      <c r="F29" s="129" t="s">
        <v>11</v>
      </c>
      <c r="G29" s="14" t="str">
        <f t="shared" si="0"/>
        <v xml:space="preserve">$   - </v>
      </c>
      <c r="R29" t="s">
        <v>27</v>
      </c>
    </row>
    <row r="30" spans="1:18" x14ac:dyDescent="0.3">
      <c r="A30" s="115"/>
      <c r="B30" s="41" t="s">
        <v>25</v>
      </c>
      <c r="C30" s="99"/>
      <c r="D30" s="42" t="s">
        <v>9</v>
      </c>
      <c r="E30" s="72">
        <v>2</v>
      </c>
      <c r="F30" s="129" t="s">
        <v>11</v>
      </c>
      <c r="G30" s="14" t="str">
        <f t="shared" si="0"/>
        <v xml:space="preserve">$   - </v>
      </c>
    </row>
    <row r="31" spans="1:18" ht="29.15" x14ac:dyDescent="0.4">
      <c r="A31" s="119">
        <f>A26+1</f>
        <v>6</v>
      </c>
      <c r="B31" s="124" t="s">
        <v>35</v>
      </c>
      <c r="C31" s="95" t="s">
        <v>48</v>
      </c>
      <c r="D31" s="40"/>
      <c r="E31" s="71"/>
      <c r="F31" s="16"/>
      <c r="G31" s="17"/>
    </row>
    <row r="32" spans="1:18" x14ac:dyDescent="0.3">
      <c r="A32" s="115"/>
      <c r="B32" s="41" t="s">
        <v>22</v>
      </c>
      <c r="C32" s="99"/>
      <c r="D32" s="42" t="s">
        <v>9</v>
      </c>
      <c r="E32" s="72">
        <v>60</v>
      </c>
      <c r="F32" s="129" t="s">
        <v>11</v>
      </c>
      <c r="G32" s="14" t="str">
        <f t="shared" si="0"/>
        <v xml:space="preserve">$   - </v>
      </c>
    </row>
    <row r="33" spans="1:7" x14ac:dyDescent="0.3">
      <c r="A33" s="115"/>
      <c r="B33" s="41" t="s">
        <v>23</v>
      </c>
      <c r="C33" s="99"/>
      <c r="D33" s="42" t="s">
        <v>9</v>
      </c>
      <c r="E33" s="72">
        <v>12</v>
      </c>
      <c r="F33" s="129" t="s">
        <v>11</v>
      </c>
      <c r="G33" s="14" t="str">
        <f t="shared" si="0"/>
        <v xml:space="preserve">$   - </v>
      </c>
    </row>
    <row r="34" spans="1:7" x14ac:dyDescent="0.3">
      <c r="A34" s="115"/>
      <c r="B34" s="41" t="s">
        <v>24</v>
      </c>
      <c r="C34" s="99"/>
      <c r="D34" s="42" t="s">
        <v>9</v>
      </c>
      <c r="E34" s="72">
        <v>2</v>
      </c>
      <c r="F34" s="129" t="s">
        <v>11</v>
      </c>
      <c r="G34" s="14" t="str">
        <f t="shared" si="0"/>
        <v xml:space="preserve">$   - </v>
      </c>
    </row>
    <row r="35" spans="1:7" ht="29.15" x14ac:dyDescent="0.4">
      <c r="A35" s="119">
        <f>A31+1</f>
        <v>7</v>
      </c>
      <c r="B35" s="124" t="s">
        <v>36</v>
      </c>
      <c r="C35" s="95" t="s">
        <v>49</v>
      </c>
      <c r="D35" s="40"/>
      <c r="E35" s="71"/>
      <c r="F35" s="16"/>
      <c r="G35" s="17"/>
    </row>
    <row r="36" spans="1:7" x14ac:dyDescent="0.3">
      <c r="A36" s="115"/>
      <c r="B36" s="41" t="s">
        <v>22</v>
      </c>
      <c r="C36" s="99"/>
      <c r="D36" s="42" t="s">
        <v>9</v>
      </c>
      <c r="E36" s="72">
        <v>100</v>
      </c>
      <c r="F36" s="129" t="s">
        <v>11</v>
      </c>
      <c r="G36" s="14" t="str">
        <f t="shared" si="0"/>
        <v xml:space="preserve">$   - </v>
      </c>
    </row>
    <row r="37" spans="1:7" x14ac:dyDescent="0.3">
      <c r="A37" s="115"/>
      <c r="B37" s="41" t="s">
        <v>23</v>
      </c>
      <c r="C37" s="99"/>
      <c r="D37" s="42" t="s">
        <v>9</v>
      </c>
      <c r="E37" s="72">
        <v>25</v>
      </c>
      <c r="F37" s="129" t="s">
        <v>11</v>
      </c>
      <c r="G37" s="14" t="str">
        <f t="shared" si="0"/>
        <v xml:space="preserve">$   - </v>
      </c>
    </row>
    <row r="38" spans="1:7" x14ac:dyDescent="0.3">
      <c r="A38" s="115"/>
      <c r="B38" s="41" t="s">
        <v>24</v>
      </c>
      <c r="C38" s="99"/>
      <c r="D38" s="42" t="s">
        <v>9</v>
      </c>
      <c r="E38" s="72">
        <v>10</v>
      </c>
      <c r="F38" s="129" t="s">
        <v>11</v>
      </c>
      <c r="G38" s="14" t="str">
        <f t="shared" si="0"/>
        <v xml:space="preserve">$   - </v>
      </c>
    </row>
    <row r="39" spans="1:7" ht="43.75" x14ac:dyDescent="0.4">
      <c r="A39" s="119">
        <f>A35+1</f>
        <v>8</v>
      </c>
      <c r="B39" s="124" t="s">
        <v>37</v>
      </c>
      <c r="C39" s="95" t="s">
        <v>50</v>
      </c>
      <c r="D39" s="40"/>
      <c r="E39" s="71"/>
      <c r="F39" s="16"/>
      <c r="G39" s="17"/>
    </row>
    <row r="40" spans="1:7" x14ac:dyDescent="0.3">
      <c r="A40" s="115"/>
      <c r="B40" s="41" t="s">
        <v>22</v>
      </c>
      <c r="C40" s="99"/>
      <c r="D40" s="42" t="s">
        <v>9</v>
      </c>
      <c r="E40" s="72">
        <v>30</v>
      </c>
      <c r="F40" s="129" t="s">
        <v>11</v>
      </c>
      <c r="G40" s="14" t="str">
        <f t="shared" si="0"/>
        <v xml:space="preserve">$   - </v>
      </c>
    </row>
    <row r="41" spans="1:7" x14ac:dyDescent="0.3">
      <c r="A41" s="115"/>
      <c r="B41" s="41" t="s">
        <v>23</v>
      </c>
      <c r="C41" s="99"/>
      <c r="D41" s="42" t="s">
        <v>9</v>
      </c>
      <c r="E41" s="72">
        <v>15</v>
      </c>
      <c r="F41" s="129" t="s">
        <v>11</v>
      </c>
      <c r="G41" s="14" t="str">
        <f t="shared" si="0"/>
        <v xml:space="preserve">$   - </v>
      </c>
    </row>
    <row r="42" spans="1:7" x14ac:dyDescent="0.3">
      <c r="A42" s="115"/>
      <c r="B42" s="41" t="s">
        <v>24</v>
      </c>
      <c r="C42" s="99"/>
      <c r="D42" s="42" t="s">
        <v>9</v>
      </c>
      <c r="E42" s="72">
        <v>1</v>
      </c>
      <c r="F42" s="129" t="s">
        <v>11</v>
      </c>
      <c r="G42" s="14" t="str">
        <f t="shared" si="0"/>
        <v xml:space="preserve">$   - </v>
      </c>
    </row>
    <row r="43" spans="1:7" x14ac:dyDescent="0.3">
      <c r="A43" s="115"/>
      <c r="B43" s="41" t="s">
        <v>25</v>
      </c>
      <c r="C43" s="99"/>
      <c r="D43" s="42" t="s">
        <v>9</v>
      </c>
      <c r="E43" s="72">
        <v>1</v>
      </c>
      <c r="F43" s="129" t="s">
        <v>11</v>
      </c>
      <c r="G43" s="14" t="str">
        <f t="shared" si="0"/>
        <v xml:space="preserve">$   - </v>
      </c>
    </row>
    <row r="44" spans="1:7" ht="43.75" x14ac:dyDescent="0.4">
      <c r="A44" s="119">
        <f>A39+1</f>
        <v>9</v>
      </c>
      <c r="B44" s="124" t="s">
        <v>38</v>
      </c>
      <c r="C44" s="95">
        <v>2.1</v>
      </c>
      <c r="D44" s="40"/>
      <c r="E44" s="71"/>
      <c r="F44" s="16"/>
      <c r="G44" s="17"/>
    </row>
    <row r="45" spans="1:7" x14ac:dyDescent="0.3">
      <c r="A45" s="38"/>
      <c r="B45" s="41" t="s">
        <v>22</v>
      </c>
      <c r="C45" s="99"/>
      <c r="D45" s="42" t="s">
        <v>9</v>
      </c>
      <c r="E45" s="72">
        <v>75</v>
      </c>
      <c r="F45" s="129" t="s">
        <v>11</v>
      </c>
      <c r="G45" s="14" t="str">
        <f t="shared" ref="G45:G48" si="2">IF(OR(ISTEXT(F45),ISBLANK(F45)), "$   - ",ROUND(E45*F45,2))</f>
        <v xml:space="preserve">$   - </v>
      </c>
    </row>
    <row r="46" spans="1:7" x14ac:dyDescent="0.3">
      <c r="A46" s="38"/>
      <c r="B46" s="41" t="s">
        <v>23</v>
      </c>
      <c r="C46" s="99"/>
      <c r="D46" s="42" t="s">
        <v>9</v>
      </c>
      <c r="E46" s="72">
        <v>35</v>
      </c>
      <c r="F46" s="129" t="s">
        <v>11</v>
      </c>
      <c r="G46" s="14" t="str">
        <f t="shared" si="2"/>
        <v xml:space="preserve">$   - </v>
      </c>
    </row>
    <row r="47" spans="1:7" x14ac:dyDescent="0.3">
      <c r="A47" s="38"/>
      <c r="B47" s="41" t="s">
        <v>24</v>
      </c>
      <c r="C47" s="99"/>
      <c r="D47" s="42" t="s">
        <v>9</v>
      </c>
      <c r="E47" s="72">
        <v>15</v>
      </c>
      <c r="F47" s="129" t="s">
        <v>11</v>
      </c>
      <c r="G47" s="14" t="str">
        <f t="shared" si="2"/>
        <v xml:space="preserve">$   - </v>
      </c>
    </row>
    <row r="48" spans="1:7" x14ac:dyDescent="0.3">
      <c r="A48" s="38"/>
      <c r="B48" s="41" t="s">
        <v>25</v>
      </c>
      <c r="C48" s="99"/>
      <c r="D48" s="42" t="s">
        <v>9</v>
      </c>
      <c r="E48" s="72">
        <v>8</v>
      </c>
      <c r="F48" s="129" t="s">
        <v>11</v>
      </c>
      <c r="G48" s="14" t="str">
        <f t="shared" si="2"/>
        <v xml:space="preserve">$   - </v>
      </c>
    </row>
    <row r="49" spans="1:7" ht="27.65" customHeight="1" x14ac:dyDescent="0.5">
      <c r="A49" s="58"/>
      <c r="B49" s="128"/>
      <c r="C49" s="101"/>
      <c r="D49" s="59"/>
      <c r="E49" s="73"/>
      <c r="F49" s="60"/>
      <c r="G49" s="61"/>
    </row>
    <row r="50" spans="1:7" ht="27.65" customHeight="1" x14ac:dyDescent="0.5">
      <c r="A50" s="43"/>
      <c r="B50" s="122" t="s">
        <v>26</v>
      </c>
      <c r="C50" s="94"/>
      <c r="D50" s="44"/>
      <c r="E50" s="70"/>
      <c r="F50" s="45"/>
      <c r="G50" s="46"/>
    </row>
    <row r="51" spans="1:7" ht="29.15" x14ac:dyDescent="0.4">
      <c r="A51" s="119">
        <f>A44+1</f>
        <v>10</v>
      </c>
      <c r="B51" s="123" t="s">
        <v>39</v>
      </c>
      <c r="C51" s="95" t="s">
        <v>51</v>
      </c>
      <c r="D51" s="40"/>
      <c r="E51" s="74"/>
      <c r="F51" s="16"/>
      <c r="G51" s="17"/>
    </row>
    <row r="52" spans="1:7" x14ac:dyDescent="0.3">
      <c r="A52" s="115"/>
      <c r="B52" s="41" t="s">
        <v>22</v>
      </c>
      <c r="C52" s="99"/>
      <c r="D52" s="56" t="s">
        <v>9</v>
      </c>
      <c r="E52" s="84">
        <v>100</v>
      </c>
      <c r="F52" s="129" t="s">
        <v>11</v>
      </c>
      <c r="G52" s="14" t="str">
        <f>IF(OR(ISTEXT(F52),ISBLANK(F52)), "$   - ",ROUND(E52*F52,2))</f>
        <v xml:space="preserve">$   - </v>
      </c>
    </row>
    <row r="53" spans="1:7" x14ac:dyDescent="0.3">
      <c r="A53" s="115"/>
      <c r="B53" s="41" t="s">
        <v>23</v>
      </c>
      <c r="C53" s="99"/>
      <c r="D53" s="56" t="s">
        <v>9</v>
      </c>
      <c r="E53" s="84">
        <v>35</v>
      </c>
      <c r="F53" s="129" t="s">
        <v>11</v>
      </c>
      <c r="G53" s="14" t="str">
        <f>IF(OR(ISTEXT(F53),ISBLANK(F53)), "$   - ",ROUND(E53*F53,2))</f>
        <v xml:space="preserve">$   - </v>
      </c>
    </row>
    <row r="54" spans="1:7" x14ac:dyDescent="0.3">
      <c r="A54" s="115"/>
      <c r="B54" s="41" t="s">
        <v>24</v>
      </c>
      <c r="C54" s="99"/>
      <c r="D54" s="56" t="s">
        <v>9</v>
      </c>
      <c r="E54" s="84">
        <v>10</v>
      </c>
      <c r="F54" s="129" t="s">
        <v>11</v>
      </c>
      <c r="G54" s="14" t="str">
        <f>IF(OR(ISTEXT(F54),ISBLANK(F54)), "$   - ",ROUND(E54*F54,2))</f>
        <v xml:space="preserve">$   - </v>
      </c>
    </row>
    <row r="55" spans="1:7" x14ac:dyDescent="0.3">
      <c r="A55" s="116"/>
      <c r="B55" s="57" t="s">
        <v>25</v>
      </c>
      <c r="C55" s="102"/>
      <c r="D55" s="62" t="s">
        <v>9</v>
      </c>
      <c r="E55" s="85">
        <v>10</v>
      </c>
      <c r="F55" s="129" t="s">
        <v>11</v>
      </c>
      <c r="G55" s="14" t="str">
        <f>IF(OR(ISTEXT(F55),ISBLANK(F55)), "$   - ",ROUND(E55*F55,2))</f>
        <v xml:space="preserve">$   - </v>
      </c>
    </row>
    <row r="56" spans="1:7" ht="29.15" x14ac:dyDescent="0.4">
      <c r="A56" s="117">
        <f>A51+1</f>
        <v>11</v>
      </c>
      <c r="B56" s="66" t="s">
        <v>41</v>
      </c>
      <c r="C56" s="103" t="s">
        <v>52</v>
      </c>
      <c r="D56" s="63"/>
      <c r="E56" s="75"/>
      <c r="F56" s="64"/>
      <c r="G56" s="17"/>
    </row>
    <row r="57" spans="1:7" x14ac:dyDescent="0.3">
      <c r="A57" s="118"/>
      <c r="B57" s="65" t="s">
        <v>22</v>
      </c>
      <c r="C57" s="99"/>
      <c r="D57" s="42" t="s">
        <v>9</v>
      </c>
      <c r="E57" s="72">
        <v>60</v>
      </c>
      <c r="F57" s="129" t="s">
        <v>11</v>
      </c>
      <c r="G57" s="14" t="str">
        <f>IF(OR(ISTEXT(F57),ISBLANK(F57)), "$   - ",ROUND(E57*F57,2))</f>
        <v xml:space="preserve">$   - </v>
      </c>
    </row>
    <row r="58" spans="1:7" x14ac:dyDescent="0.3">
      <c r="A58" s="119"/>
      <c r="B58" s="41" t="s">
        <v>23</v>
      </c>
      <c r="C58" s="99"/>
      <c r="D58" s="42" t="s">
        <v>9</v>
      </c>
      <c r="E58" s="72">
        <v>30</v>
      </c>
      <c r="F58" s="129" t="s">
        <v>11</v>
      </c>
      <c r="G58" s="14" t="str">
        <f>IF(OR(ISTEXT(F58),ISBLANK(F58)), "$   - ",ROUND(E58*F58,2))</f>
        <v xml:space="preserve">$   - </v>
      </c>
    </row>
    <row r="59" spans="1:7" x14ac:dyDescent="0.3">
      <c r="A59" s="119"/>
      <c r="B59" s="41" t="s">
        <v>24</v>
      </c>
      <c r="C59" s="99"/>
      <c r="D59" s="42" t="s">
        <v>9</v>
      </c>
      <c r="E59" s="72">
        <v>12</v>
      </c>
      <c r="F59" s="129" t="s">
        <v>11</v>
      </c>
      <c r="G59" s="14" t="str">
        <f>IF(OR(ISTEXT(F59),ISBLANK(F59)), "$   - ",ROUND(E59*F59,2))</f>
        <v xml:space="preserve">$   - </v>
      </c>
    </row>
    <row r="60" spans="1:7" x14ac:dyDescent="0.3">
      <c r="A60" s="119"/>
      <c r="B60" s="41" t="s">
        <v>25</v>
      </c>
      <c r="C60" s="99"/>
      <c r="D60" s="42" t="s">
        <v>9</v>
      </c>
      <c r="E60" s="72">
        <v>12</v>
      </c>
      <c r="F60" s="129" t="s">
        <v>11</v>
      </c>
      <c r="G60" s="14" t="str">
        <f>IF(OR(ISTEXT(F60),ISBLANK(F60)), "$   - ",ROUND(E60*F60,2))</f>
        <v xml:space="preserve">$   - </v>
      </c>
    </row>
    <row r="61" spans="1:7" ht="29.15" x14ac:dyDescent="0.4">
      <c r="A61" s="120">
        <f>A56+1</f>
        <v>12</v>
      </c>
      <c r="B61" s="66" t="s">
        <v>40</v>
      </c>
      <c r="C61" s="114" t="s">
        <v>53</v>
      </c>
      <c r="D61" s="86"/>
      <c r="E61" s="87"/>
      <c r="F61" s="88"/>
      <c r="G61" s="89"/>
    </row>
    <row r="62" spans="1:7" x14ac:dyDescent="0.3">
      <c r="A62" s="117"/>
      <c r="B62" s="65" t="s">
        <v>22</v>
      </c>
      <c r="C62" s="104"/>
      <c r="D62" s="42" t="s">
        <v>9</v>
      </c>
      <c r="E62" s="84">
        <v>65</v>
      </c>
      <c r="F62" s="129" t="s">
        <v>11</v>
      </c>
      <c r="G62" s="14" t="str">
        <f>IF(OR(ISTEXT(F62),ISBLANK(F62)), "$   - ",ROUND(E62*F62,2))</f>
        <v xml:space="preserve">$   - </v>
      </c>
    </row>
    <row r="63" spans="1:7" x14ac:dyDescent="0.3">
      <c r="A63" s="117"/>
      <c r="B63" s="41" t="s">
        <v>23</v>
      </c>
      <c r="C63" s="104"/>
      <c r="D63" s="42" t="s">
        <v>9</v>
      </c>
      <c r="E63" s="84">
        <v>5</v>
      </c>
      <c r="F63" s="129" t="s">
        <v>11</v>
      </c>
      <c r="G63" s="14" t="str">
        <f t="shared" ref="G63:G65" si="3">IF(OR(ISTEXT(F63),ISBLANK(F63)), "$   - ",ROUND(E63*F63,2))</f>
        <v xml:space="preserve">$   - </v>
      </c>
    </row>
    <row r="64" spans="1:7" x14ac:dyDescent="0.3">
      <c r="A64" s="117"/>
      <c r="B64" s="41" t="s">
        <v>24</v>
      </c>
      <c r="C64" s="104"/>
      <c r="D64" s="42" t="s">
        <v>9</v>
      </c>
      <c r="E64" s="84">
        <v>1</v>
      </c>
      <c r="F64" s="129" t="s">
        <v>11</v>
      </c>
      <c r="G64" s="14" t="str">
        <f t="shared" si="3"/>
        <v xml:space="preserve">$   - </v>
      </c>
    </row>
    <row r="65" spans="1:7" x14ac:dyDescent="0.3">
      <c r="A65" s="117"/>
      <c r="B65" s="41" t="s">
        <v>25</v>
      </c>
      <c r="C65" s="104"/>
      <c r="D65" s="42" t="s">
        <v>9</v>
      </c>
      <c r="E65" s="84">
        <v>1</v>
      </c>
      <c r="F65" s="129" t="s">
        <v>11</v>
      </c>
      <c r="G65" s="14" t="str">
        <f t="shared" si="3"/>
        <v xml:space="preserve">$   - </v>
      </c>
    </row>
    <row r="66" spans="1:7" ht="29.15" x14ac:dyDescent="0.4">
      <c r="A66" s="118">
        <f>A61+1</f>
        <v>13</v>
      </c>
      <c r="B66" s="124" t="s">
        <v>42</v>
      </c>
      <c r="C66" s="105" t="s">
        <v>54</v>
      </c>
      <c r="D66" s="63"/>
      <c r="E66" s="75"/>
      <c r="F66" s="64"/>
      <c r="G66" s="67"/>
    </row>
    <row r="67" spans="1:7" x14ac:dyDescent="0.3">
      <c r="A67" s="115"/>
      <c r="B67" s="41" t="s">
        <v>22</v>
      </c>
      <c r="C67" s="99"/>
      <c r="D67" s="42" t="s">
        <v>9</v>
      </c>
      <c r="E67" s="72">
        <v>50</v>
      </c>
      <c r="F67" s="129" t="s">
        <v>11</v>
      </c>
      <c r="G67" s="14" t="str">
        <f t="shared" ref="G67:G73" si="4">IF(OR(ISTEXT(F67),ISBLANK(F67)), "$   - ",ROUND(E67*F67,2))</f>
        <v xml:space="preserve">$   - </v>
      </c>
    </row>
    <row r="68" spans="1:7" x14ac:dyDescent="0.3">
      <c r="A68" s="115"/>
      <c r="B68" s="41" t="s">
        <v>23</v>
      </c>
      <c r="C68" s="99"/>
      <c r="D68" s="42" t="s">
        <v>9</v>
      </c>
      <c r="E68" s="72">
        <v>8</v>
      </c>
      <c r="F68" s="129" t="s">
        <v>11</v>
      </c>
      <c r="G68" s="14" t="str">
        <f t="shared" si="4"/>
        <v xml:space="preserve">$   - </v>
      </c>
    </row>
    <row r="69" spans="1:7" x14ac:dyDescent="0.3">
      <c r="A69" s="115"/>
      <c r="B69" s="41" t="s">
        <v>24</v>
      </c>
      <c r="C69" s="99"/>
      <c r="D69" s="42" t="s">
        <v>9</v>
      </c>
      <c r="E69" s="72">
        <v>3</v>
      </c>
      <c r="F69" s="129" t="s">
        <v>11</v>
      </c>
      <c r="G69" s="14" t="str">
        <f t="shared" si="4"/>
        <v xml:space="preserve">$   - </v>
      </c>
    </row>
    <row r="70" spans="1:7" x14ac:dyDescent="0.3">
      <c r="A70" s="115"/>
      <c r="B70" s="41" t="s">
        <v>25</v>
      </c>
      <c r="C70" s="99"/>
      <c r="D70" s="42" t="s">
        <v>9</v>
      </c>
      <c r="E70" s="72">
        <v>2</v>
      </c>
      <c r="F70" s="129" t="s">
        <v>11</v>
      </c>
      <c r="G70" s="14" t="str">
        <f t="shared" si="4"/>
        <v xml:space="preserve">$   - </v>
      </c>
    </row>
    <row r="71" spans="1:7" ht="29.15" x14ac:dyDescent="0.4">
      <c r="A71" s="115">
        <f>A66+1</f>
        <v>14</v>
      </c>
      <c r="B71" s="51" t="s">
        <v>43</v>
      </c>
      <c r="C71" s="106" t="s">
        <v>55</v>
      </c>
      <c r="D71" s="40"/>
      <c r="E71" s="71"/>
      <c r="F71" s="16"/>
      <c r="G71" s="17"/>
    </row>
    <row r="72" spans="1:7" x14ac:dyDescent="0.3">
      <c r="A72" s="119"/>
      <c r="B72" s="125" t="s">
        <v>22</v>
      </c>
      <c r="C72" s="98"/>
      <c r="D72" s="42" t="s">
        <v>9</v>
      </c>
      <c r="E72" s="83">
        <v>100</v>
      </c>
      <c r="F72" s="129" t="s">
        <v>11</v>
      </c>
      <c r="G72" s="14" t="str">
        <f t="shared" si="4"/>
        <v xml:space="preserve">$   - </v>
      </c>
    </row>
    <row r="73" spans="1:7" x14ac:dyDescent="0.3">
      <c r="A73" s="115"/>
      <c r="B73" s="41" t="s">
        <v>23</v>
      </c>
      <c r="C73" s="98"/>
      <c r="D73" s="42" t="s">
        <v>9</v>
      </c>
      <c r="E73" s="83">
        <v>20</v>
      </c>
      <c r="F73" s="129" t="s">
        <v>11</v>
      </c>
      <c r="G73" s="14" t="str">
        <f t="shared" si="4"/>
        <v xml:space="preserve">$   - </v>
      </c>
    </row>
    <row r="74" spans="1:7" x14ac:dyDescent="0.3">
      <c r="A74" s="115"/>
      <c r="B74" s="41" t="s">
        <v>24</v>
      </c>
      <c r="C74" s="99"/>
      <c r="D74" s="42" t="s">
        <v>9</v>
      </c>
      <c r="E74" s="72">
        <v>5</v>
      </c>
      <c r="F74" s="129" t="s">
        <v>11</v>
      </c>
      <c r="G74" s="14" t="str">
        <f t="shared" ref="G74" si="5">IF(OR(ISTEXT(F74),ISBLANK(F74)), "$   - ",ROUND(E74*F74,2))</f>
        <v xml:space="preserve">$   - </v>
      </c>
    </row>
    <row r="75" spans="1:7" x14ac:dyDescent="0.3">
      <c r="A75" s="115"/>
      <c r="B75" s="41" t="s">
        <v>57</v>
      </c>
      <c r="C75" s="99"/>
      <c r="D75" s="42" t="s">
        <v>9</v>
      </c>
      <c r="E75" s="72">
        <v>5</v>
      </c>
      <c r="F75" s="129" t="s">
        <v>11</v>
      </c>
      <c r="G75" s="14" t="str">
        <f>IF(OR(ISTEXT(F75),ISBLANK(F75)), "$   - ",ROUND(E75*F75,2))</f>
        <v xml:space="preserve">$   - </v>
      </c>
    </row>
    <row r="76" spans="1:7" ht="27" customHeight="1" x14ac:dyDescent="0.3">
      <c r="A76" s="52"/>
      <c r="B76" s="126"/>
      <c r="C76" s="107"/>
      <c r="D76" s="53"/>
      <c r="E76" s="76"/>
      <c r="F76" s="54"/>
      <c r="G76" s="55"/>
    </row>
    <row r="77" spans="1:7" ht="27.65" customHeight="1" x14ac:dyDescent="0.5">
      <c r="A77" s="47"/>
      <c r="B77" s="127" t="s">
        <v>28</v>
      </c>
      <c r="C77" s="108"/>
      <c r="D77" s="48"/>
      <c r="E77" s="77"/>
      <c r="F77" s="49"/>
      <c r="G77" s="50"/>
    </row>
    <row r="78" spans="1:7" ht="29.15" x14ac:dyDescent="0.4">
      <c r="A78" s="115">
        <f>A71+1</f>
        <v>15</v>
      </c>
      <c r="B78" s="51" t="s">
        <v>44</v>
      </c>
      <c r="C78" s="106" t="s">
        <v>56</v>
      </c>
      <c r="D78" s="40"/>
      <c r="E78" s="78"/>
      <c r="F78" s="16"/>
      <c r="G78" s="17"/>
    </row>
    <row r="79" spans="1:7" x14ac:dyDescent="0.3">
      <c r="A79" s="38"/>
      <c r="B79" s="41" t="s">
        <v>29</v>
      </c>
      <c r="C79" s="99"/>
      <c r="D79" s="42" t="s">
        <v>9</v>
      </c>
      <c r="E79" s="72">
        <v>25</v>
      </c>
      <c r="F79" s="129" t="s">
        <v>11</v>
      </c>
      <c r="G79" s="14" t="str">
        <f t="shared" ref="G79:G82" si="6">IF(OR(ISTEXT(F79),ISBLANK(F79)), "$   - ",ROUND(E79*F79,2))</f>
        <v xml:space="preserve">$   - </v>
      </c>
    </row>
    <row r="80" spans="1:7" x14ac:dyDescent="0.3">
      <c r="A80" s="38"/>
      <c r="B80" s="41" t="s">
        <v>23</v>
      </c>
      <c r="C80" s="99"/>
      <c r="D80" s="42" t="s">
        <v>9</v>
      </c>
      <c r="E80" s="72">
        <v>10</v>
      </c>
      <c r="F80" s="129" t="s">
        <v>11</v>
      </c>
      <c r="G80" s="14" t="str">
        <f t="shared" si="6"/>
        <v xml:space="preserve">$   - </v>
      </c>
    </row>
    <row r="81" spans="1:7" x14ac:dyDescent="0.3">
      <c r="A81" s="38"/>
      <c r="B81" s="41" t="s">
        <v>24</v>
      </c>
      <c r="C81" s="99"/>
      <c r="D81" s="42" t="s">
        <v>9</v>
      </c>
      <c r="E81" s="72">
        <v>3</v>
      </c>
      <c r="F81" s="129" t="s">
        <v>11</v>
      </c>
      <c r="G81" s="14" t="str">
        <f t="shared" si="6"/>
        <v xml:space="preserve">$   - </v>
      </c>
    </row>
    <row r="82" spans="1:7" ht="12.9" thickBot="1" x14ac:dyDescent="0.35">
      <c r="A82" s="38"/>
      <c r="B82" s="41" t="s">
        <v>25</v>
      </c>
      <c r="C82" s="99"/>
      <c r="D82" s="42" t="s">
        <v>9</v>
      </c>
      <c r="E82" s="72">
        <v>2</v>
      </c>
      <c r="F82" s="129" t="s">
        <v>11</v>
      </c>
      <c r="G82" s="14" t="str">
        <f t="shared" si="6"/>
        <v xml:space="preserve">$   - </v>
      </c>
    </row>
    <row r="83" spans="1:7" ht="14.6" thickTop="1" x14ac:dyDescent="0.35">
      <c r="A83" s="18"/>
      <c r="B83" s="19"/>
      <c r="C83" s="109"/>
      <c r="D83" s="20"/>
      <c r="E83" s="79"/>
      <c r="F83" s="21"/>
      <c r="G83" s="22"/>
    </row>
    <row r="84" spans="1:7" ht="14.15" x14ac:dyDescent="0.35">
      <c r="A84" s="32"/>
      <c r="B84" s="23"/>
      <c r="C84" s="110"/>
      <c r="D84" s="24"/>
      <c r="E84" s="80"/>
      <c r="F84" s="136"/>
      <c r="G84" s="137"/>
    </row>
    <row r="85" spans="1:7" ht="57" customHeight="1" x14ac:dyDescent="0.3">
      <c r="A85" s="2"/>
      <c r="B85" s="25"/>
      <c r="C85" s="111"/>
      <c r="D85" s="26"/>
      <c r="E85" s="81"/>
      <c r="F85" s="27"/>
      <c r="G85" s="28"/>
    </row>
    <row r="86" spans="1:7" x14ac:dyDescent="0.3">
      <c r="A86" s="2"/>
      <c r="B86" s="25"/>
      <c r="C86" s="111"/>
      <c r="D86" s="26"/>
      <c r="E86" s="130" t="s">
        <v>10</v>
      </c>
      <c r="F86" s="130"/>
      <c r="G86" s="29"/>
    </row>
    <row r="87" spans="1:7" x14ac:dyDescent="0.3">
      <c r="A87" s="3"/>
      <c r="B87" s="30"/>
      <c r="C87" s="112"/>
      <c r="D87" s="31"/>
      <c r="E87" s="81"/>
      <c r="F87" s="27"/>
      <c r="G87" s="28"/>
    </row>
    <row r="88" spans="1:7" x14ac:dyDescent="0.3">
      <c r="A88" s="1"/>
      <c r="B88" s="131"/>
      <c r="C88" s="131"/>
      <c r="D88" s="131"/>
      <c r="E88" s="131"/>
      <c r="F88" s="15"/>
      <c r="G88" s="15"/>
    </row>
  </sheetData>
  <sheetProtection algorithmName="SHA-512" hashValue="Jke0s31hK6iLu+lLnblH64vNMXJMuf4JGUeqF5riTtPr9fp1eR4neM/lhBTa/CeTdR4Drjf1rlHsauFBXr+y3Q==" saltValue="Cl7erqO5hdJ1gfy24btCxQ==" spinCount="100000" sheet="1" selectLockedCells="1"/>
  <mergeCells count="7">
    <mergeCell ref="E86:F86"/>
    <mergeCell ref="B88:E88"/>
    <mergeCell ref="A2:B2"/>
    <mergeCell ref="C1:D1"/>
    <mergeCell ref="A1:B1"/>
    <mergeCell ref="A3:B3"/>
    <mergeCell ref="F84:G84"/>
  </mergeCells>
  <phoneticPr fontId="0" type="noConversion"/>
  <dataValidations count="1">
    <dataValidation type="decimal" operator="equal" allowBlank="1" showInputMessage="1" showErrorMessage="1" errorTitle="ENTRY ERROR!" error="Unit Price must be greater than 0_x000a_and cannot include fractions of a cent" prompt="Enter your Unit Bid Price._x000a_You do not need to type in the &quot;$&quot;" sqref="F7:F49 F51:F76 F78:F82" xr:uid="{00000000-0002-0000-0100-000000000000}">
      <formula1>IF(F7&gt;=0,ROUND(F7,2),0.01)</formula1>
    </dataValidation>
  </dataValidations>
  <pageMargins left="0.5" right="0.5" top="0.70874999999999999" bottom="0.75" header="0.25" footer="0.25"/>
  <pageSetup scale="44" fitToHeight="0" orientation="portrait" r:id="rId1"/>
  <headerFooter alignWithMargins="0">
    <oddHeader xml:space="preserve">&amp;LThe City of Winnipeg
Tender No. 434-2026
&amp;C                     &amp;R Bid Submission
Page &amp;P           </oddHeader>
    <oddFooter xml:space="preserve">&amp;R        </oddFooter>
  </headerFooter>
  <ignoredErrors>
    <ignoredError sqref="G8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2.45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Unit prices</vt:lpstr>
      <vt:lpstr>Sheet1</vt:lpstr>
      <vt:lpstr>Print_Area_1</vt:lpstr>
      <vt:lpstr>'Unit prices'!Print_Titles</vt:lpstr>
    </vt:vector>
  </TitlesOfParts>
  <Manager/>
  <Company>City of Winnipeg - Materials Management Division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 B Prices unit and by section</dc:title>
  <dc:subject/>
  <dc:creator>Westra-Hanaback, Diane</dc:creator>
  <cp:keywords/>
  <dc:description>March 2022 revise unit prices and other formatting _x000d_
Electronic Bid Form unit price and _x000d_
20201023 by section pricing_x000d_
Dec 2020 added addendum tab</dc:description>
  <cp:lastModifiedBy>Westra-Hanaback, Diane</cp:lastModifiedBy>
  <cp:revision/>
  <dcterms:created xsi:type="dcterms:W3CDTF">1999-10-18T14:40:40Z</dcterms:created>
  <dcterms:modified xsi:type="dcterms:W3CDTF">2026-07-20T16:55:06Z</dcterms:modified>
  <cp:category/>
  <cp:contentStatus/>
</cp:coreProperties>
</file>